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1st Yea_17" sheetId="2" r:id="rId1"/>
  </sheets>
  <calcPr calcId="144525"/>
</workbook>
</file>

<file path=xl/calcChain.xml><?xml version="1.0" encoding="utf-8"?>
<calcChain xmlns="http://schemas.openxmlformats.org/spreadsheetml/2006/main">
  <c r="AB13" i="2" l="1"/>
  <c r="X12" i="2"/>
  <c r="Y12" i="2"/>
  <c r="Z12" i="2"/>
  <c r="AA12" i="2"/>
  <c r="AB12" i="2"/>
  <c r="AC12" i="2"/>
  <c r="AD12" i="2"/>
  <c r="AE12" i="2"/>
  <c r="W12" i="2"/>
  <c r="K245" i="2"/>
  <c r="T245" i="2" s="1"/>
  <c r="L245" i="2"/>
  <c r="M245" i="2"/>
  <c r="N245" i="2"/>
  <c r="O245" i="2"/>
  <c r="P245" i="2"/>
  <c r="Q245" i="2"/>
  <c r="R245" i="2"/>
  <c r="S245" i="2"/>
  <c r="K246" i="2"/>
  <c r="T246" i="2" s="1"/>
  <c r="L246" i="2"/>
  <c r="M246" i="2"/>
  <c r="N246" i="2"/>
  <c r="O246" i="2"/>
  <c r="P246" i="2"/>
  <c r="Q246" i="2"/>
  <c r="R246" i="2"/>
  <c r="S246" i="2"/>
  <c r="K247" i="2"/>
  <c r="T247" i="2" s="1"/>
  <c r="L247" i="2"/>
  <c r="M247" i="2"/>
  <c r="N247" i="2"/>
  <c r="O247" i="2"/>
  <c r="P247" i="2"/>
  <c r="Q247" i="2"/>
  <c r="R247" i="2"/>
  <c r="S247" i="2"/>
  <c r="K248" i="2"/>
  <c r="T248" i="2" s="1"/>
  <c r="L248" i="2"/>
  <c r="M248" i="2"/>
  <c r="N248" i="2"/>
  <c r="O248" i="2"/>
  <c r="P248" i="2"/>
  <c r="Q248" i="2"/>
  <c r="R248" i="2"/>
  <c r="S248" i="2"/>
  <c r="K249" i="2"/>
  <c r="T249" i="2" s="1"/>
  <c r="L249" i="2"/>
  <c r="M249" i="2"/>
  <c r="N249" i="2"/>
  <c r="O249" i="2"/>
  <c r="P249" i="2"/>
  <c r="Q249" i="2"/>
  <c r="R249" i="2"/>
  <c r="S249" i="2"/>
  <c r="K250" i="2"/>
  <c r="T250" i="2" s="1"/>
  <c r="L250" i="2"/>
  <c r="M250" i="2"/>
  <c r="N250" i="2"/>
  <c r="O250" i="2"/>
  <c r="P250" i="2"/>
  <c r="Q250" i="2"/>
  <c r="R250" i="2"/>
  <c r="S250" i="2"/>
  <c r="K251" i="2"/>
  <c r="T251" i="2" s="1"/>
  <c r="L251" i="2"/>
  <c r="M251" i="2"/>
  <c r="N251" i="2"/>
  <c r="O251" i="2"/>
  <c r="P251" i="2"/>
  <c r="Q251" i="2"/>
  <c r="R251" i="2"/>
  <c r="S251" i="2"/>
  <c r="K252" i="2"/>
  <c r="T252" i="2" s="1"/>
  <c r="L252" i="2"/>
  <c r="M252" i="2"/>
  <c r="N252" i="2"/>
  <c r="O252" i="2"/>
  <c r="P252" i="2"/>
  <c r="Q252" i="2"/>
  <c r="R252" i="2"/>
  <c r="S252" i="2"/>
  <c r="K253" i="2"/>
  <c r="T253" i="2" s="1"/>
  <c r="L253" i="2"/>
  <c r="M253" i="2"/>
  <c r="N253" i="2"/>
  <c r="O253" i="2"/>
  <c r="P253" i="2"/>
  <c r="Q253" i="2"/>
  <c r="R253" i="2"/>
  <c r="S253" i="2"/>
  <c r="K254" i="2"/>
  <c r="T254" i="2" s="1"/>
  <c r="L254" i="2"/>
  <c r="M254" i="2"/>
  <c r="N254" i="2"/>
  <c r="O254" i="2"/>
  <c r="P254" i="2"/>
  <c r="Q254" i="2"/>
  <c r="R254" i="2"/>
  <c r="S254" i="2"/>
  <c r="K255" i="2"/>
  <c r="T255" i="2" s="1"/>
  <c r="L255" i="2"/>
  <c r="M255" i="2"/>
  <c r="N255" i="2"/>
  <c r="O255" i="2"/>
  <c r="P255" i="2"/>
  <c r="Q255" i="2"/>
  <c r="R255" i="2"/>
  <c r="S255" i="2"/>
  <c r="K256" i="2"/>
  <c r="T256" i="2" s="1"/>
  <c r="L256" i="2"/>
  <c r="M256" i="2"/>
  <c r="N256" i="2"/>
  <c r="O256" i="2"/>
  <c r="P256" i="2"/>
  <c r="Q256" i="2"/>
  <c r="R256" i="2"/>
  <c r="S256" i="2"/>
  <c r="K257" i="2"/>
  <c r="T257" i="2" s="1"/>
  <c r="L257" i="2"/>
  <c r="M257" i="2"/>
  <c r="N257" i="2"/>
  <c r="O257" i="2"/>
  <c r="P257" i="2"/>
  <c r="Q257" i="2"/>
  <c r="R257" i="2"/>
  <c r="S257" i="2"/>
  <c r="K258" i="2"/>
  <c r="T258" i="2" s="1"/>
  <c r="L258" i="2"/>
  <c r="M258" i="2"/>
  <c r="N258" i="2"/>
  <c r="O258" i="2"/>
  <c r="P258" i="2"/>
  <c r="Q258" i="2"/>
  <c r="R258" i="2"/>
  <c r="S258" i="2"/>
  <c r="K259" i="2"/>
  <c r="T259" i="2" s="1"/>
  <c r="L259" i="2"/>
  <c r="M259" i="2"/>
  <c r="N259" i="2"/>
  <c r="O259" i="2"/>
  <c r="P259" i="2"/>
  <c r="Q259" i="2"/>
  <c r="R259" i="2"/>
  <c r="S259" i="2"/>
  <c r="K260" i="2"/>
  <c r="T260" i="2" s="1"/>
  <c r="L260" i="2"/>
  <c r="M260" i="2"/>
  <c r="N260" i="2"/>
  <c r="O260" i="2"/>
  <c r="P260" i="2"/>
  <c r="Q260" i="2"/>
  <c r="R260" i="2"/>
  <c r="S260" i="2"/>
  <c r="K261" i="2"/>
  <c r="T261" i="2" s="1"/>
  <c r="L261" i="2"/>
  <c r="M261" i="2"/>
  <c r="N261" i="2"/>
  <c r="O261" i="2"/>
  <c r="P261" i="2"/>
  <c r="Q261" i="2"/>
  <c r="R261" i="2"/>
  <c r="S261" i="2"/>
  <c r="K262" i="2"/>
  <c r="T262" i="2" s="1"/>
  <c r="L262" i="2"/>
  <c r="M262" i="2"/>
  <c r="N262" i="2"/>
  <c r="O262" i="2"/>
  <c r="P262" i="2"/>
  <c r="Q262" i="2"/>
  <c r="R262" i="2"/>
  <c r="S262" i="2"/>
  <c r="K263" i="2"/>
  <c r="T263" i="2" s="1"/>
  <c r="L263" i="2"/>
  <c r="M263" i="2"/>
  <c r="N263" i="2"/>
  <c r="O263" i="2"/>
  <c r="P263" i="2"/>
  <c r="Q263" i="2"/>
  <c r="R263" i="2"/>
  <c r="S263" i="2"/>
  <c r="K264" i="2"/>
  <c r="T264" i="2" s="1"/>
  <c r="L264" i="2"/>
  <c r="M264" i="2"/>
  <c r="N264" i="2"/>
  <c r="O264" i="2"/>
  <c r="P264" i="2"/>
  <c r="Q264" i="2"/>
  <c r="R264" i="2"/>
  <c r="S264" i="2"/>
  <c r="K265" i="2"/>
  <c r="T265" i="2" s="1"/>
  <c r="L265" i="2"/>
  <c r="M265" i="2"/>
  <c r="N265" i="2"/>
  <c r="O265" i="2"/>
  <c r="P265" i="2"/>
  <c r="Q265" i="2"/>
  <c r="R265" i="2"/>
  <c r="S265" i="2"/>
  <c r="K266" i="2"/>
  <c r="T266" i="2" s="1"/>
  <c r="L266" i="2"/>
  <c r="M266" i="2"/>
  <c r="N266" i="2"/>
  <c r="O266" i="2"/>
  <c r="P266" i="2"/>
  <c r="Q266" i="2"/>
  <c r="R266" i="2"/>
  <c r="S266" i="2"/>
  <c r="K267" i="2"/>
  <c r="T267" i="2" s="1"/>
  <c r="L267" i="2"/>
  <c r="M267" i="2"/>
  <c r="N267" i="2"/>
  <c r="O267" i="2"/>
  <c r="P267" i="2"/>
  <c r="Q267" i="2"/>
  <c r="R267" i="2"/>
  <c r="S267" i="2"/>
  <c r="K268" i="2"/>
  <c r="T268" i="2" s="1"/>
  <c r="L268" i="2"/>
  <c r="M268" i="2"/>
  <c r="N268" i="2"/>
  <c r="O268" i="2"/>
  <c r="P268" i="2"/>
  <c r="Q268" i="2"/>
  <c r="R268" i="2"/>
  <c r="S268" i="2"/>
  <c r="K269" i="2"/>
  <c r="T269" i="2" s="1"/>
  <c r="L269" i="2"/>
  <c r="M269" i="2"/>
  <c r="N269" i="2"/>
  <c r="O269" i="2"/>
  <c r="P269" i="2"/>
  <c r="Q269" i="2"/>
  <c r="R269" i="2"/>
  <c r="S269" i="2"/>
  <c r="K270" i="2"/>
  <c r="T270" i="2" s="1"/>
  <c r="L270" i="2"/>
  <c r="M270" i="2"/>
  <c r="N270" i="2"/>
  <c r="O270" i="2"/>
  <c r="P270" i="2"/>
  <c r="Q270" i="2"/>
  <c r="R270" i="2"/>
  <c r="S270" i="2"/>
  <c r="K271" i="2"/>
  <c r="T271" i="2" s="1"/>
  <c r="L271" i="2"/>
  <c r="M271" i="2"/>
  <c r="N271" i="2"/>
  <c r="O271" i="2"/>
  <c r="P271" i="2"/>
  <c r="Q271" i="2"/>
  <c r="R271" i="2"/>
  <c r="S271" i="2"/>
  <c r="K272" i="2"/>
  <c r="T272" i="2" s="1"/>
  <c r="L272" i="2"/>
  <c r="M272" i="2"/>
  <c r="N272" i="2"/>
  <c r="O272" i="2"/>
  <c r="P272" i="2"/>
  <c r="Q272" i="2"/>
  <c r="R272" i="2"/>
  <c r="S272" i="2"/>
  <c r="K273" i="2"/>
  <c r="T273" i="2" s="1"/>
  <c r="L273" i="2"/>
  <c r="M273" i="2"/>
  <c r="N273" i="2"/>
  <c r="O273" i="2"/>
  <c r="P273" i="2"/>
  <c r="Q273" i="2"/>
  <c r="R273" i="2"/>
  <c r="S273" i="2"/>
  <c r="K274" i="2"/>
  <c r="T274" i="2" s="1"/>
  <c r="L274" i="2"/>
  <c r="M274" i="2"/>
  <c r="N274" i="2"/>
  <c r="O274" i="2"/>
  <c r="P274" i="2"/>
  <c r="Q274" i="2"/>
  <c r="R274" i="2"/>
  <c r="S274" i="2"/>
  <c r="K275" i="2"/>
  <c r="T275" i="2" s="1"/>
  <c r="L275" i="2"/>
  <c r="M275" i="2"/>
  <c r="N275" i="2"/>
  <c r="O275" i="2"/>
  <c r="P275" i="2"/>
  <c r="Q275" i="2"/>
  <c r="R275" i="2"/>
  <c r="S275" i="2"/>
  <c r="K276" i="2"/>
  <c r="T276" i="2" s="1"/>
  <c r="L276" i="2"/>
  <c r="M276" i="2"/>
  <c r="N276" i="2"/>
  <c r="O276" i="2"/>
  <c r="P276" i="2"/>
  <c r="Q276" i="2"/>
  <c r="R276" i="2"/>
  <c r="S276" i="2"/>
  <c r="K277" i="2"/>
  <c r="T277" i="2" s="1"/>
  <c r="L277" i="2"/>
  <c r="M277" i="2"/>
  <c r="N277" i="2"/>
  <c r="O277" i="2"/>
  <c r="P277" i="2"/>
  <c r="Q277" i="2"/>
  <c r="R277" i="2"/>
  <c r="S277" i="2"/>
  <c r="K278" i="2"/>
  <c r="T278" i="2" s="1"/>
  <c r="L278" i="2"/>
  <c r="M278" i="2"/>
  <c r="N278" i="2"/>
  <c r="O278" i="2"/>
  <c r="P278" i="2"/>
  <c r="Q278" i="2"/>
  <c r="R278" i="2"/>
  <c r="S278" i="2"/>
  <c r="K279" i="2"/>
  <c r="T279" i="2" s="1"/>
  <c r="L279" i="2"/>
  <c r="M279" i="2"/>
  <c r="N279" i="2"/>
  <c r="O279" i="2"/>
  <c r="P279" i="2"/>
  <c r="Q279" i="2"/>
  <c r="R279" i="2"/>
  <c r="S279" i="2"/>
  <c r="K280" i="2"/>
  <c r="T280" i="2" s="1"/>
  <c r="L280" i="2"/>
  <c r="M280" i="2"/>
  <c r="N280" i="2"/>
  <c r="O280" i="2"/>
  <c r="P280" i="2"/>
  <c r="Q280" i="2"/>
  <c r="R280" i="2"/>
  <c r="S280" i="2"/>
  <c r="K281" i="2"/>
  <c r="T281" i="2" s="1"/>
  <c r="L281" i="2"/>
  <c r="M281" i="2"/>
  <c r="N281" i="2"/>
  <c r="O281" i="2"/>
  <c r="P281" i="2"/>
  <c r="Q281" i="2"/>
  <c r="R281" i="2"/>
  <c r="S281" i="2"/>
  <c r="K282" i="2"/>
  <c r="T282" i="2" s="1"/>
  <c r="L282" i="2"/>
  <c r="M282" i="2"/>
  <c r="N282" i="2"/>
  <c r="O282" i="2"/>
  <c r="P282" i="2"/>
  <c r="Q282" i="2"/>
  <c r="R282" i="2"/>
  <c r="S282" i="2"/>
  <c r="K283" i="2"/>
  <c r="T283" i="2" s="1"/>
  <c r="L283" i="2"/>
  <c r="M283" i="2"/>
  <c r="N283" i="2"/>
  <c r="O283" i="2"/>
  <c r="P283" i="2"/>
  <c r="Q283" i="2"/>
  <c r="R283" i="2"/>
  <c r="S283" i="2"/>
  <c r="K284" i="2"/>
  <c r="T284" i="2" s="1"/>
  <c r="L284" i="2"/>
  <c r="M284" i="2"/>
  <c r="N284" i="2"/>
  <c r="O284" i="2"/>
  <c r="P284" i="2"/>
  <c r="Q284" i="2"/>
  <c r="R284" i="2"/>
  <c r="S284" i="2"/>
  <c r="K285" i="2"/>
  <c r="T285" i="2" s="1"/>
  <c r="L285" i="2"/>
  <c r="M285" i="2"/>
  <c r="N285" i="2"/>
  <c r="O285" i="2"/>
  <c r="P285" i="2"/>
  <c r="Q285" i="2"/>
  <c r="R285" i="2"/>
  <c r="S285" i="2"/>
  <c r="K286" i="2"/>
  <c r="T286" i="2" s="1"/>
  <c r="L286" i="2"/>
  <c r="M286" i="2"/>
  <c r="N286" i="2"/>
  <c r="O286" i="2"/>
  <c r="P286" i="2"/>
  <c r="Q286" i="2"/>
  <c r="R286" i="2"/>
  <c r="S286" i="2"/>
  <c r="K287" i="2"/>
  <c r="T287" i="2" s="1"/>
  <c r="L287" i="2"/>
  <c r="M287" i="2"/>
  <c r="N287" i="2"/>
  <c r="O287" i="2"/>
  <c r="P287" i="2"/>
  <c r="Q287" i="2"/>
  <c r="R287" i="2"/>
  <c r="S287" i="2"/>
  <c r="K288" i="2"/>
  <c r="T288" i="2" s="1"/>
  <c r="L288" i="2"/>
  <c r="M288" i="2"/>
  <c r="N288" i="2"/>
  <c r="O288" i="2"/>
  <c r="P288" i="2"/>
  <c r="Q288" i="2"/>
  <c r="R288" i="2"/>
  <c r="S288" i="2"/>
  <c r="K289" i="2"/>
  <c r="T289" i="2" s="1"/>
  <c r="L289" i="2"/>
  <c r="M289" i="2"/>
  <c r="N289" i="2"/>
  <c r="O289" i="2"/>
  <c r="P289" i="2"/>
  <c r="Q289" i="2"/>
  <c r="R289" i="2"/>
  <c r="S289" i="2"/>
  <c r="K290" i="2"/>
  <c r="T290" i="2" s="1"/>
  <c r="L290" i="2"/>
  <c r="M290" i="2"/>
  <c r="N290" i="2"/>
  <c r="O290" i="2"/>
  <c r="P290" i="2"/>
  <c r="Q290" i="2"/>
  <c r="R290" i="2"/>
  <c r="S290" i="2"/>
  <c r="K291" i="2"/>
  <c r="T291" i="2" s="1"/>
  <c r="L291" i="2"/>
  <c r="M291" i="2"/>
  <c r="N291" i="2"/>
  <c r="O291" i="2"/>
  <c r="P291" i="2"/>
  <c r="Q291" i="2"/>
  <c r="R291" i="2"/>
  <c r="S291" i="2"/>
  <c r="K292" i="2"/>
  <c r="T292" i="2" s="1"/>
  <c r="L292" i="2"/>
  <c r="M292" i="2"/>
  <c r="N292" i="2"/>
  <c r="O292" i="2"/>
  <c r="P292" i="2"/>
  <c r="Q292" i="2"/>
  <c r="R292" i="2"/>
  <c r="S292" i="2"/>
  <c r="K293" i="2"/>
  <c r="T293" i="2" s="1"/>
  <c r="L293" i="2"/>
  <c r="M293" i="2"/>
  <c r="N293" i="2"/>
  <c r="O293" i="2"/>
  <c r="P293" i="2"/>
  <c r="Q293" i="2"/>
  <c r="R293" i="2"/>
  <c r="S293" i="2"/>
  <c r="K294" i="2"/>
  <c r="T294" i="2" s="1"/>
  <c r="L294" i="2"/>
  <c r="M294" i="2"/>
  <c r="N294" i="2"/>
  <c r="O294" i="2"/>
  <c r="P294" i="2"/>
  <c r="Q294" i="2"/>
  <c r="R294" i="2"/>
  <c r="S294" i="2"/>
  <c r="K295" i="2"/>
  <c r="T295" i="2" s="1"/>
  <c r="L295" i="2"/>
  <c r="M295" i="2"/>
  <c r="N295" i="2"/>
  <c r="O295" i="2"/>
  <c r="P295" i="2"/>
  <c r="Q295" i="2"/>
  <c r="R295" i="2"/>
  <c r="S295" i="2"/>
  <c r="K296" i="2"/>
  <c r="T296" i="2" s="1"/>
  <c r="L296" i="2"/>
  <c r="M296" i="2"/>
  <c r="N296" i="2"/>
  <c r="O296" i="2"/>
  <c r="P296" i="2"/>
  <c r="Q296" i="2"/>
  <c r="R296" i="2"/>
  <c r="S296" i="2"/>
  <c r="K297" i="2"/>
  <c r="T297" i="2" s="1"/>
  <c r="L297" i="2"/>
  <c r="M297" i="2"/>
  <c r="N297" i="2"/>
  <c r="O297" i="2"/>
  <c r="P297" i="2"/>
  <c r="Q297" i="2"/>
  <c r="R297" i="2"/>
  <c r="S297" i="2"/>
  <c r="K298" i="2"/>
  <c r="T298" i="2" s="1"/>
  <c r="L298" i="2"/>
  <c r="M298" i="2"/>
  <c r="N298" i="2"/>
  <c r="O298" i="2"/>
  <c r="P298" i="2"/>
  <c r="Q298" i="2"/>
  <c r="R298" i="2"/>
  <c r="S298" i="2"/>
  <c r="K299" i="2"/>
  <c r="T299" i="2" s="1"/>
  <c r="L299" i="2"/>
  <c r="M299" i="2"/>
  <c r="N299" i="2"/>
  <c r="O299" i="2"/>
  <c r="P299" i="2"/>
  <c r="Q299" i="2"/>
  <c r="R299" i="2"/>
  <c r="S299" i="2"/>
  <c r="K300" i="2"/>
  <c r="T300" i="2" s="1"/>
  <c r="L300" i="2"/>
  <c r="M300" i="2"/>
  <c r="N300" i="2"/>
  <c r="O300" i="2"/>
  <c r="P300" i="2"/>
  <c r="Q300" i="2"/>
  <c r="R300" i="2"/>
  <c r="S300" i="2"/>
  <c r="K301" i="2"/>
  <c r="T301" i="2" s="1"/>
  <c r="L301" i="2"/>
  <c r="M301" i="2"/>
  <c r="N301" i="2"/>
  <c r="O301" i="2"/>
  <c r="P301" i="2"/>
  <c r="Q301" i="2"/>
  <c r="R301" i="2"/>
  <c r="S301" i="2"/>
  <c r="K302" i="2"/>
  <c r="T302" i="2" s="1"/>
  <c r="L302" i="2"/>
  <c r="M302" i="2"/>
  <c r="N302" i="2"/>
  <c r="O302" i="2"/>
  <c r="P302" i="2"/>
  <c r="Q302" i="2"/>
  <c r="R302" i="2"/>
  <c r="S302" i="2"/>
  <c r="K303" i="2"/>
  <c r="T303" i="2" s="1"/>
  <c r="L303" i="2"/>
  <c r="M303" i="2"/>
  <c r="N303" i="2"/>
  <c r="O303" i="2"/>
  <c r="P303" i="2"/>
  <c r="Q303" i="2"/>
  <c r="R303" i="2"/>
  <c r="S303" i="2"/>
  <c r="K304" i="2"/>
  <c r="T304" i="2" s="1"/>
  <c r="L304" i="2"/>
  <c r="M304" i="2"/>
  <c r="N304" i="2"/>
  <c r="O304" i="2"/>
  <c r="P304" i="2"/>
  <c r="Q304" i="2"/>
  <c r="R304" i="2"/>
  <c r="S304" i="2"/>
  <c r="K305" i="2"/>
  <c r="T305" i="2" s="1"/>
  <c r="L305" i="2"/>
  <c r="M305" i="2"/>
  <c r="N305" i="2"/>
  <c r="O305" i="2"/>
  <c r="P305" i="2"/>
  <c r="Q305" i="2"/>
  <c r="R305" i="2"/>
  <c r="S305" i="2"/>
  <c r="K306" i="2"/>
  <c r="T306" i="2" s="1"/>
  <c r="L306" i="2"/>
  <c r="M306" i="2"/>
  <c r="N306" i="2"/>
  <c r="O306" i="2"/>
  <c r="P306" i="2"/>
  <c r="Q306" i="2"/>
  <c r="R306" i="2"/>
  <c r="S306" i="2"/>
  <c r="K307" i="2"/>
  <c r="T307" i="2" s="1"/>
  <c r="L307" i="2"/>
  <c r="M307" i="2"/>
  <c r="N307" i="2"/>
  <c r="O307" i="2"/>
  <c r="P307" i="2"/>
  <c r="Q307" i="2"/>
  <c r="R307" i="2"/>
  <c r="S307" i="2"/>
  <c r="K308" i="2"/>
  <c r="T308" i="2" s="1"/>
  <c r="L308" i="2"/>
  <c r="M308" i="2"/>
  <c r="N308" i="2"/>
  <c r="O308" i="2"/>
  <c r="P308" i="2"/>
  <c r="Q308" i="2"/>
  <c r="R308" i="2"/>
  <c r="S308" i="2"/>
  <c r="K309" i="2"/>
  <c r="T309" i="2" s="1"/>
  <c r="L309" i="2"/>
  <c r="M309" i="2"/>
  <c r="N309" i="2"/>
  <c r="O309" i="2"/>
  <c r="P309" i="2"/>
  <c r="Q309" i="2"/>
  <c r="R309" i="2"/>
  <c r="S309" i="2"/>
  <c r="K310" i="2"/>
  <c r="T310" i="2" s="1"/>
  <c r="L310" i="2"/>
  <c r="M310" i="2"/>
  <c r="N310" i="2"/>
  <c r="O310" i="2"/>
  <c r="P310" i="2"/>
  <c r="Q310" i="2"/>
  <c r="R310" i="2"/>
  <c r="S310" i="2"/>
  <c r="K311" i="2"/>
  <c r="T311" i="2" s="1"/>
  <c r="L311" i="2"/>
  <c r="M311" i="2"/>
  <c r="N311" i="2"/>
  <c r="O311" i="2"/>
  <c r="P311" i="2"/>
  <c r="Q311" i="2"/>
  <c r="R311" i="2"/>
  <c r="S311" i="2"/>
  <c r="K312" i="2"/>
  <c r="T312" i="2" s="1"/>
  <c r="L312" i="2"/>
  <c r="M312" i="2"/>
  <c r="N312" i="2"/>
  <c r="O312" i="2"/>
  <c r="P312" i="2"/>
  <c r="Q312" i="2"/>
  <c r="R312" i="2"/>
  <c r="S312" i="2"/>
  <c r="K313" i="2"/>
  <c r="T313" i="2" s="1"/>
  <c r="L313" i="2"/>
  <c r="M313" i="2"/>
  <c r="N313" i="2"/>
  <c r="O313" i="2"/>
  <c r="P313" i="2"/>
  <c r="Q313" i="2"/>
  <c r="R313" i="2"/>
  <c r="S313" i="2"/>
  <c r="K314" i="2"/>
  <c r="T314" i="2" s="1"/>
  <c r="L314" i="2"/>
  <c r="M314" i="2"/>
  <c r="N314" i="2"/>
  <c r="O314" i="2"/>
  <c r="P314" i="2"/>
  <c r="Q314" i="2"/>
  <c r="R314" i="2"/>
  <c r="S314" i="2"/>
  <c r="K315" i="2"/>
  <c r="T315" i="2" s="1"/>
  <c r="L315" i="2"/>
  <c r="M315" i="2"/>
  <c r="N315" i="2"/>
  <c r="O315" i="2"/>
  <c r="P315" i="2"/>
  <c r="Q315" i="2"/>
  <c r="R315" i="2"/>
  <c r="S315" i="2"/>
  <c r="K316" i="2"/>
  <c r="T316" i="2" s="1"/>
  <c r="L316" i="2"/>
  <c r="M316" i="2"/>
  <c r="N316" i="2"/>
  <c r="O316" i="2"/>
  <c r="P316" i="2"/>
  <c r="Q316" i="2"/>
  <c r="R316" i="2"/>
  <c r="S316" i="2"/>
  <c r="K317" i="2"/>
  <c r="T317" i="2" s="1"/>
  <c r="L317" i="2"/>
  <c r="M317" i="2"/>
  <c r="N317" i="2"/>
  <c r="O317" i="2"/>
  <c r="P317" i="2"/>
  <c r="Q317" i="2"/>
  <c r="R317" i="2"/>
  <c r="S317" i="2"/>
  <c r="K318" i="2"/>
  <c r="T318" i="2" s="1"/>
  <c r="L318" i="2"/>
  <c r="M318" i="2"/>
  <c r="N318" i="2"/>
  <c r="O318" i="2"/>
  <c r="P318" i="2"/>
  <c r="Q318" i="2"/>
  <c r="R318" i="2"/>
  <c r="S318" i="2"/>
  <c r="K319" i="2"/>
  <c r="T319" i="2" s="1"/>
  <c r="L319" i="2"/>
  <c r="M319" i="2"/>
  <c r="N319" i="2"/>
  <c r="O319" i="2"/>
  <c r="P319" i="2"/>
  <c r="Q319" i="2"/>
  <c r="R319" i="2"/>
  <c r="S319" i="2"/>
  <c r="K320" i="2"/>
  <c r="T320" i="2" s="1"/>
  <c r="L320" i="2"/>
  <c r="M320" i="2"/>
  <c r="N320" i="2"/>
  <c r="O320" i="2"/>
  <c r="P320" i="2"/>
  <c r="Q320" i="2"/>
  <c r="R320" i="2"/>
  <c r="S320" i="2"/>
  <c r="K321" i="2"/>
  <c r="T321" i="2" s="1"/>
  <c r="L321" i="2"/>
  <c r="M321" i="2"/>
  <c r="N321" i="2"/>
  <c r="O321" i="2"/>
  <c r="P321" i="2"/>
  <c r="Q321" i="2"/>
  <c r="R321" i="2"/>
  <c r="S321" i="2"/>
  <c r="K322" i="2"/>
  <c r="T322" i="2" s="1"/>
  <c r="L322" i="2"/>
  <c r="M322" i="2"/>
  <c r="N322" i="2"/>
  <c r="O322" i="2"/>
  <c r="P322" i="2"/>
  <c r="Q322" i="2"/>
  <c r="R322" i="2"/>
  <c r="S322" i="2"/>
  <c r="K323" i="2"/>
  <c r="T323" i="2" s="1"/>
  <c r="L323" i="2"/>
  <c r="M323" i="2"/>
  <c r="N323" i="2"/>
  <c r="O323" i="2"/>
  <c r="P323" i="2"/>
  <c r="Q323" i="2"/>
  <c r="R323" i="2"/>
  <c r="S323" i="2"/>
  <c r="K324" i="2"/>
  <c r="T324" i="2" s="1"/>
  <c r="L324" i="2"/>
  <c r="M324" i="2"/>
  <c r="N324" i="2"/>
  <c r="O324" i="2"/>
  <c r="P324" i="2"/>
  <c r="Q324" i="2"/>
  <c r="R324" i="2"/>
  <c r="S324" i="2"/>
  <c r="K325" i="2"/>
  <c r="T325" i="2" s="1"/>
  <c r="L325" i="2"/>
  <c r="M325" i="2"/>
  <c r="N325" i="2"/>
  <c r="O325" i="2"/>
  <c r="P325" i="2"/>
  <c r="Q325" i="2"/>
  <c r="R325" i="2"/>
  <c r="S325" i="2"/>
  <c r="K326" i="2"/>
  <c r="T326" i="2" s="1"/>
  <c r="L326" i="2"/>
  <c r="M326" i="2"/>
  <c r="N326" i="2"/>
  <c r="O326" i="2"/>
  <c r="P326" i="2"/>
  <c r="Q326" i="2"/>
  <c r="R326" i="2"/>
  <c r="S326" i="2"/>
  <c r="K327" i="2"/>
  <c r="T327" i="2" s="1"/>
  <c r="L327" i="2"/>
  <c r="M327" i="2"/>
  <c r="N327" i="2"/>
  <c r="O327" i="2"/>
  <c r="P327" i="2"/>
  <c r="Q327" i="2"/>
  <c r="R327" i="2"/>
  <c r="S327" i="2"/>
  <c r="K328" i="2"/>
  <c r="T328" i="2" s="1"/>
  <c r="L328" i="2"/>
  <c r="M328" i="2"/>
  <c r="N328" i="2"/>
  <c r="O328" i="2"/>
  <c r="P328" i="2"/>
  <c r="Q328" i="2"/>
  <c r="R328" i="2"/>
  <c r="S328" i="2"/>
  <c r="K329" i="2"/>
  <c r="T329" i="2" s="1"/>
  <c r="L329" i="2"/>
  <c r="M329" i="2"/>
  <c r="N329" i="2"/>
  <c r="O329" i="2"/>
  <c r="P329" i="2"/>
  <c r="Q329" i="2"/>
  <c r="R329" i="2"/>
  <c r="S329" i="2"/>
  <c r="K330" i="2"/>
  <c r="T330" i="2" s="1"/>
  <c r="L330" i="2"/>
  <c r="M330" i="2"/>
  <c r="N330" i="2"/>
  <c r="O330" i="2"/>
  <c r="P330" i="2"/>
  <c r="Q330" i="2"/>
  <c r="R330" i="2"/>
  <c r="S330" i="2"/>
  <c r="K331" i="2"/>
  <c r="T331" i="2" s="1"/>
  <c r="L331" i="2"/>
  <c r="M331" i="2"/>
  <c r="N331" i="2"/>
  <c r="O331" i="2"/>
  <c r="P331" i="2"/>
  <c r="Q331" i="2"/>
  <c r="R331" i="2"/>
  <c r="S331" i="2"/>
  <c r="K332" i="2"/>
  <c r="T332" i="2" s="1"/>
  <c r="L332" i="2"/>
  <c r="M332" i="2"/>
  <c r="N332" i="2"/>
  <c r="O332" i="2"/>
  <c r="P332" i="2"/>
  <c r="Q332" i="2"/>
  <c r="R332" i="2"/>
  <c r="S332" i="2"/>
  <c r="K333" i="2"/>
  <c r="T333" i="2" s="1"/>
  <c r="L333" i="2"/>
  <c r="M333" i="2"/>
  <c r="N333" i="2"/>
  <c r="O333" i="2"/>
  <c r="P333" i="2"/>
  <c r="Q333" i="2"/>
  <c r="R333" i="2"/>
  <c r="S333" i="2"/>
  <c r="K334" i="2"/>
  <c r="T334" i="2" s="1"/>
  <c r="L334" i="2"/>
  <c r="M334" i="2"/>
  <c r="N334" i="2"/>
  <c r="O334" i="2"/>
  <c r="P334" i="2"/>
  <c r="Q334" i="2"/>
  <c r="R334" i="2"/>
  <c r="S334" i="2"/>
  <c r="K335" i="2"/>
  <c r="T335" i="2" s="1"/>
  <c r="L335" i="2"/>
  <c r="M335" i="2"/>
  <c r="N335" i="2"/>
  <c r="O335" i="2"/>
  <c r="P335" i="2"/>
  <c r="Q335" i="2"/>
  <c r="R335" i="2"/>
  <c r="S335" i="2"/>
  <c r="K336" i="2"/>
  <c r="T336" i="2" s="1"/>
  <c r="L336" i="2"/>
  <c r="M336" i="2"/>
  <c r="N336" i="2"/>
  <c r="O336" i="2"/>
  <c r="P336" i="2"/>
  <c r="Q336" i="2"/>
  <c r="R336" i="2"/>
  <c r="S336" i="2"/>
  <c r="K337" i="2"/>
  <c r="T337" i="2" s="1"/>
  <c r="L337" i="2"/>
  <c r="M337" i="2"/>
  <c r="N337" i="2"/>
  <c r="O337" i="2"/>
  <c r="P337" i="2"/>
  <c r="Q337" i="2"/>
  <c r="R337" i="2"/>
  <c r="S337" i="2"/>
  <c r="K338" i="2"/>
  <c r="T338" i="2" s="1"/>
  <c r="L338" i="2"/>
  <c r="M338" i="2"/>
  <c r="N338" i="2"/>
  <c r="O338" i="2"/>
  <c r="P338" i="2"/>
  <c r="Q338" i="2"/>
  <c r="R338" i="2"/>
  <c r="S338" i="2"/>
  <c r="K339" i="2"/>
  <c r="T339" i="2" s="1"/>
  <c r="L339" i="2"/>
  <c r="M339" i="2"/>
  <c r="N339" i="2"/>
  <c r="O339" i="2"/>
  <c r="P339" i="2"/>
  <c r="Q339" i="2"/>
  <c r="R339" i="2"/>
  <c r="S339" i="2"/>
  <c r="K340" i="2"/>
  <c r="T340" i="2" s="1"/>
  <c r="L340" i="2"/>
  <c r="M340" i="2"/>
  <c r="N340" i="2"/>
  <c r="O340" i="2"/>
  <c r="P340" i="2"/>
  <c r="Q340" i="2"/>
  <c r="R340" i="2"/>
  <c r="S340" i="2"/>
  <c r="K341" i="2"/>
  <c r="T341" i="2" s="1"/>
  <c r="L341" i="2"/>
  <c r="M341" i="2"/>
  <c r="N341" i="2"/>
  <c r="O341" i="2"/>
  <c r="P341" i="2"/>
  <c r="Q341" i="2"/>
  <c r="R341" i="2"/>
  <c r="S341" i="2"/>
  <c r="K342" i="2"/>
  <c r="T342" i="2" s="1"/>
  <c r="L342" i="2"/>
  <c r="M342" i="2"/>
  <c r="N342" i="2"/>
  <c r="O342" i="2"/>
  <c r="P342" i="2"/>
  <c r="Q342" i="2"/>
  <c r="R342" i="2"/>
  <c r="S342" i="2"/>
  <c r="K343" i="2"/>
  <c r="T343" i="2" s="1"/>
  <c r="L343" i="2"/>
  <c r="M343" i="2"/>
  <c r="N343" i="2"/>
  <c r="O343" i="2"/>
  <c r="P343" i="2"/>
  <c r="Q343" i="2"/>
  <c r="R343" i="2"/>
  <c r="S343" i="2"/>
  <c r="K344" i="2"/>
  <c r="T344" i="2" s="1"/>
  <c r="L344" i="2"/>
  <c r="M344" i="2"/>
  <c r="N344" i="2"/>
  <c r="O344" i="2"/>
  <c r="P344" i="2"/>
  <c r="Q344" i="2"/>
  <c r="R344" i="2"/>
  <c r="S344" i="2"/>
  <c r="K345" i="2"/>
  <c r="T345" i="2" s="1"/>
  <c r="L345" i="2"/>
  <c r="M345" i="2"/>
  <c r="N345" i="2"/>
  <c r="O345" i="2"/>
  <c r="P345" i="2"/>
  <c r="Q345" i="2"/>
  <c r="R345" i="2"/>
  <c r="S345" i="2"/>
  <c r="K346" i="2"/>
  <c r="T346" i="2" s="1"/>
  <c r="L346" i="2"/>
  <c r="M346" i="2"/>
  <c r="N346" i="2"/>
  <c r="O346" i="2"/>
  <c r="P346" i="2"/>
  <c r="Q346" i="2"/>
  <c r="R346" i="2"/>
  <c r="S346" i="2"/>
  <c r="K347" i="2"/>
  <c r="T347" i="2" s="1"/>
  <c r="L347" i="2"/>
  <c r="M347" i="2"/>
  <c r="N347" i="2"/>
  <c r="O347" i="2"/>
  <c r="P347" i="2"/>
  <c r="Q347" i="2"/>
  <c r="R347" i="2"/>
  <c r="S347" i="2"/>
  <c r="K348" i="2"/>
  <c r="T348" i="2" s="1"/>
  <c r="L348" i="2"/>
  <c r="M348" i="2"/>
  <c r="N348" i="2"/>
  <c r="O348" i="2"/>
  <c r="P348" i="2"/>
  <c r="Q348" i="2"/>
  <c r="R348" i="2"/>
  <c r="S348" i="2"/>
  <c r="K349" i="2"/>
  <c r="T349" i="2" s="1"/>
  <c r="L349" i="2"/>
  <c r="M349" i="2"/>
  <c r="N349" i="2"/>
  <c r="O349" i="2"/>
  <c r="P349" i="2"/>
  <c r="Q349" i="2"/>
  <c r="R349" i="2"/>
  <c r="S349" i="2"/>
  <c r="K350" i="2"/>
  <c r="T350" i="2" s="1"/>
  <c r="L350" i="2"/>
  <c r="M350" i="2"/>
  <c r="N350" i="2"/>
  <c r="O350" i="2"/>
  <c r="P350" i="2"/>
  <c r="Q350" i="2"/>
  <c r="R350" i="2"/>
  <c r="S350" i="2"/>
  <c r="K351" i="2"/>
  <c r="T351" i="2" s="1"/>
  <c r="L351" i="2"/>
  <c r="M351" i="2"/>
  <c r="N351" i="2"/>
  <c r="O351" i="2"/>
  <c r="P351" i="2"/>
  <c r="Q351" i="2"/>
  <c r="R351" i="2"/>
  <c r="S351" i="2"/>
  <c r="K352" i="2"/>
  <c r="T352" i="2" s="1"/>
  <c r="L352" i="2"/>
  <c r="M352" i="2"/>
  <c r="N352" i="2"/>
  <c r="O352" i="2"/>
  <c r="P352" i="2"/>
  <c r="Q352" i="2"/>
  <c r="R352" i="2"/>
  <c r="S352" i="2"/>
  <c r="K353" i="2"/>
  <c r="T353" i="2" s="1"/>
  <c r="L353" i="2"/>
  <c r="M353" i="2"/>
  <c r="N353" i="2"/>
  <c r="O353" i="2"/>
  <c r="P353" i="2"/>
  <c r="Q353" i="2"/>
  <c r="R353" i="2"/>
  <c r="S353" i="2"/>
  <c r="K354" i="2"/>
  <c r="T354" i="2" s="1"/>
  <c r="L354" i="2"/>
  <c r="M354" i="2"/>
  <c r="N354" i="2"/>
  <c r="O354" i="2"/>
  <c r="P354" i="2"/>
  <c r="Q354" i="2"/>
  <c r="R354" i="2"/>
  <c r="S354" i="2"/>
  <c r="K355" i="2"/>
  <c r="T355" i="2" s="1"/>
  <c r="L355" i="2"/>
  <c r="M355" i="2"/>
  <c r="N355" i="2"/>
  <c r="O355" i="2"/>
  <c r="P355" i="2"/>
  <c r="Q355" i="2"/>
  <c r="R355" i="2"/>
  <c r="S355" i="2"/>
  <c r="K356" i="2"/>
  <c r="T356" i="2" s="1"/>
  <c r="L356" i="2"/>
  <c r="M356" i="2"/>
  <c r="N356" i="2"/>
  <c r="O356" i="2"/>
  <c r="P356" i="2"/>
  <c r="Q356" i="2"/>
  <c r="R356" i="2"/>
  <c r="S356" i="2"/>
  <c r="K357" i="2"/>
  <c r="T357" i="2" s="1"/>
  <c r="L357" i="2"/>
  <c r="M357" i="2"/>
  <c r="N357" i="2"/>
  <c r="O357" i="2"/>
  <c r="P357" i="2"/>
  <c r="Q357" i="2"/>
  <c r="R357" i="2"/>
  <c r="S357" i="2"/>
  <c r="K358" i="2"/>
  <c r="T358" i="2" s="1"/>
  <c r="L358" i="2"/>
  <c r="M358" i="2"/>
  <c r="N358" i="2"/>
  <c r="O358" i="2"/>
  <c r="P358" i="2"/>
  <c r="Q358" i="2"/>
  <c r="R358" i="2"/>
  <c r="S358" i="2"/>
  <c r="K359" i="2"/>
  <c r="T359" i="2" s="1"/>
  <c r="L359" i="2"/>
  <c r="M359" i="2"/>
  <c r="N359" i="2"/>
  <c r="O359" i="2"/>
  <c r="P359" i="2"/>
  <c r="Q359" i="2"/>
  <c r="R359" i="2"/>
  <c r="S359" i="2"/>
  <c r="K360" i="2"/>
  <c r="T360" i="2" s="1"/>
  <c r="L360" i="2"/>
  <c r="M360" i="2"/>
  <c r="N360" i="2"/>
  <c r="O360" i="2"/>
  <c r="P360" i="2"/>
  <c r="Q360" i="2"/>
  <c r="R360" i="2"/>
  <c r="S360" i="2"/>
  <c r="K361" i="2"/>
  <c r="L361" i="2"/>
  <c r="M361" i="2"/>
  <c r="N361" i="2"/>
  <c r="O361" i="2"/>
  <c r="P361" i="2"/>
  <c r="Q361" i="2"/>
  <c r="R361" i="2"/>
  <c r="S361" i="2"/>
  <c r="K362" i="2"/>
  <c r="L362" i="2"/>
  <c r="M362" i="2"/>
  <c r="N362" i="2"/>
  <c r="O362" i="2"/>
  <c r="P362" i="2"/>
  <c r="Q362" i="2"/>
  <c r="R362" i="2"/>
  <c r="S362" i="2"/>
  <c r="K363" i="2"/>
  <c r="L363" i="2"/>
  <c r="M363" i="2"/>
  <c r="N363" i="2"/>
  <c r="O363" i="2"/>
  <c r="P363" i="2"/>
  <c r="Q363" i="2"/>
  <c r="R363" i="2"/>
  <c r="S363" i="2"/>
  <c r="K364" i="2"/>
  <c r="L364" i="2"/>
  <c r="M364" i="2"/>
  <c r="N364" i="2"/>
  <c r="O364" i="2"/>
  <c r="P364" i="2"/>
  <c r="Q364" i="2"/>
  <c r="R364" i="2"/>
  <c r="S364" i="2"/>
  <c r="K365" i="2"/>
  <c r="L365" i="2"/>
  <c r="M365" i="2"/>
  <c r="N365" i="2"/>
  <c r="O365" i="2"/>
  <c r="P365" i="2"/>
  <c r="Q365" i="2"/>
  <c r="R365" i="2"/>
  <c r="S365" i="2"/>
  <c r="K366" i="2"/>
  <c r="L366" i="2"/>
  <c r="M366" i="2"/>
  <c r="N366" i="2"/>
  <c r="O366" i="2"/>
  <c r="P366" i="2"/>
  <c r="Q366" i="2"/>
  <c r="R366" i="2"/>
  <c r="S366" i="2"/>
  <c r="K367" i="2"/>
  <c r="L367" i="2"/>
  <c r="M367" i="2"/>
  <c r="N367" i="2"/>
  <c r="O367" i="2"/>
  <c r="P367" i="2"/>
  <c r="Q367" i="2"/>
  <c r="R367" i="2"/>
  <c r="S367" i="2"/>
  <c r="K368" i="2"/>
  <c r="L368" i="2"/>
  <c r="M368" i="2"/>
  <c r="N368" i="2"/>
  <c r="O368" i="2"/>
  <c r="P368" i="2"/>
  <c r="Q368" i="2"/>
  <c r="R368" i="2"/>
  <c r="S368" i="2"/>
  <c r="K369" i="2"/>
  <c r="L369" i="2"/>
  <c r="M369" i="2"/>
  <c r="N369" i="2"/>
  <c r="O369" i="2"/>
  <c r="P369" i="2"/>
  <c r="Q369" i="2"/>
  <c r="R369" i="2"/>
  <c r="S369" i="2"/>
  <c r="K370" i="2"/>
  <c r="L370" i="2"/>
  <c r="M370" i="2"/>
  <c r="N370" i="2"/>
  <c r="O370" i="2"/>
  <c r="P370" i="2"/>
  <c r="Q370" i="2"/>
  <c r="R370" i="2"/>
  <c r="S370" i="2"/>
  <c r="K371" i="2"/>
  <c r="L371" i="2"/>
  <c r="M371" i="2"/>
  <c r="N371" i="2"/>
  <c r="O371" i="2"/>
  <c r="P371" i="2"/>
  <c r="Q371" i="2"/>
  <c r="R371" i="2"/>
  <c r="S371" i="2"/>
  <c r="K372" i="2"/>
  <c r="L372" i="2"/>
  <c r="M372" i="2"/>
  <c r="N372" i="2"/>
  <c r="O372" i="2"/>
  <c r="P372" i="2"/>
  <c r="Q372" i="2"/>
  <c r="R372" i="2"/>
  <c r="S372" i="2"/>
  <c r="K373" i="2"/>
  <c r="L373" i="2"/>
  <c r="M373" i="2"/>
  <c r="N373" i="2"/>
  <c r="O373" i="2"/>
  <c r="P373" i="2"/>
  <c r="Q373" i="2"/>
  <c r="R373" i="2"/>
  <c r="S373" i="2"/>
  <c r="K374" i="2"/>
  <c r="L374" i="2"/>
  <c r="M374" i="2"/>
  <c r="N374" i="2"/>
  <c r="O374" i="2"/>
  <c r="P374" i="2"/>
  <c r="Q374" i="2"/>
  <c r="R374" i="2"/>
  <c r="S374" i="2"/>
  <c r="K375" i="2"/>
  <c r="L375" i="2"/>
  <c r="M375" i="2"/>
  <c r="N375" i="2"/>
  <c r="O375" i="2"/>
  <c r="P375" i="2"/>
  <c r="Q375" i="2"/>
  <c r="R375" i="2"/>
  <c r="S375" i="2"/>
  <c r="K376" i="2"/>
  <c r="L376" i="2"/>
  <c r="M376" i="2"/>
  <c r="N376" i="2"/>
  <c r="O376" i="2"/>
  <c r="P376" i="2"/>
  <c r="Q376" i="2"/>
  <c r="R376" i="2"/>
  <c r="S376" i="2"/>
  <c r="K377" i="2"/>
  <c r="L377" i="2"/>
  <c r="M377" i="2"/>
  <c r="N377" i="2"/>
  <c r="O377" i="2"/>
  <c r="P377" i="2"/>
  <c r="Q377" i="2"/>
  <c r="R377" i="2"/>
  <c r="S377" i="2"/>
  <c r="K378" i="2"/>
  <c r="L378" i="2"/>
  <c r="M378" i="2"/>
  <c r="N378" i="2"/>
  <c r="O378" i="2"/>
  <c r="P378" i="2"/>
  <c r="Q378" i="2"/>
  <c r="R378" i="2"/>
  <c r="S378" i="2"/>
  <c r="K379" i="2"/>
  <c r="L379" i="2"/>
  <c r="M379" i="2"/>
  <c r="N379" i="2"/>
  <c r="O379" i="2"/>
  <c r="P379" i="2"/>
  <c r="Q379" i="2"/>
  <c r="R379" i="2"/>
  <c r="S379" i="2"/>
  <c r="K380" i="2"/>
  <c r="L380" i="2"/>
  <c r="M380" i="2"/>
  <c r="N380" i="2"/>
  <c r="O380" i="2"/>
  <c r="P380" i="2"/>
  <c r="Q380" i="2"/>
  <c r="R380" i="2"/>
  <c r="S380" i="2"/>
  <c r="K381" i="2"/>
  <c r="L381" i="2"/>
  <c r="M381" i="2"/>
  <c r="N381" i="2"/>
  <c r="O381" i="2"/>
  <c r="P381" i="2"/>
  <c r="Q381" i="2"/>
  <c r="R381" i="2"/>
  <c r="S381" i="2"/>
  <c r="K382" i="2"/>
  <c r="L382" i="2"/>
  <c r="M382" i="2"/>
  <c r="N382" i="2"/>
  <c r="O382" i="2"/>
  <c r="P382" i="2"/>
  <c r="Q382" i="2"/>
  <c r="R382" i="2"/>
  <c r="S382" i="2"/>
  <c r="K383" i="2"/>
  <c r="L383" i="2"/>
  <c r="M383" i="2"/>
  <c r="N383" i="2"/>
  <c r="O383" i="2"/>
  <c r="P383" i="2"/>
  <c r="Q383" i="2"/>
  <c r="R383" i="2"/>
  <c r="S383" i="2"/>
  <c r="K384" i="2"/>
  <c r="L384" i="2"/>
  <c r="M384" i="2"/>
  <c r="N384" i="2"/>
  <c r="O384" i="2"/>
  <c r="P384" i="2"/>
  <c r="Q384" i="2"/>
  <c r="R384" i="2"/>
  <c r="S384" i="2"/>
  <c r="K385" i="2"/>
  <c r="L385" i="2"/>
  <c r="M385" i="2"/>
  <c r="N385" i="2"/>
  <c r="O385" i="2"/>
  <c r="P385" i="2"/>
  <c r="Q385" i="2"/>
  <c r="R385" i="2"/>
  <c r="S385" i="2"/>
  <c r="K386" i="2"/>
  <c r="L386" i="2"/>
  <c r="M386" i="2"/>
  <c r="N386" i="2"/>
  <c r="O386" i="2"/>
  <c r="P386" i="2"/>
  <c r="Q386" i="2"/>
  <c r="R386" i="2"/>
  <c r="S386" i="2"/>
  <c r="K387" i="2"/>
  <c r="L387" i="2"/>
  <c r="M387" i="2"/>
  <c r="N387" i="2"/>
  <c r="O387" i="2"/>
  <c r="P387" i="2"/>
  <c r="Q387" i="2"/>
  <c r="R387" i="2"/>
  <c r="S387" i="2"/>
  <c r="K388" i="2"/>
  <c r="L388" i="2"/>
  <c r="M388" i="2"/>
  <c r="N388" i="2"/>
  <c r="O388" i="2"/>
  <c r="P388" i="2"/>
  <c r="Q388" i="2"/>
  <c r="R388" i="2"/>
  <c r="S388" i="2"/>
  <c r="K389" i="2"/>
  <c r="L389" i="2"/>
  <c r="M389" i="2"/>
  <c r="N389" i="2"/>
  <c r="O389" i="2"/>
  <c r="P389" i="2"/>
  <c r="Q389" i="2"/>
  <c r="R389" i="2"/>
  <c r="S389" i="2"/>
  <c r="K390" i="2"/>
  <c r="L390" i="2"/>
  <c r="M390" i="2"/>
  <c r="N390" i="2"/>
  <c r="O390" i="2"/>
  <c r="P390" i="2"/>
  <c r="Q390" i="2"/>
  <c r="R390" i="2"/>
  <c r="S390" i="2"/>
  <c r="K391" i="2"/>
  <c r="L391" i="2"/>
  <c r="M391" i="2"/>
  <c r="N391" i="2"/>
  <c r="O391" i="2"/>
  <c r="P391" i="2"/>
  <c r="Q391" i="2"/>
  <c r="R391" i="2"/>
  <c r="S391" i="2"/>
  <c r="K392" i="2"/>
  <c r="L392" i="2"/>
  <c r="M392" i="2"/>
  <c r="N392" i="2"/>
  <c r="O392" i="2"/>
  <c r="P392" i="2"/>
  <c r="Q392" i="2"/>
  <c r="R392" i="2"/>
  <c r="S392" i="2"/>
  <c r="K393" i="2"/>
  <c r="L393" i="2"/>
  <c r="M393" i="2"/>
  <c r="N393" i="2"/>
  <c r="O393" i="2"/>
  <c r="P393" i="2"/>
  <c r="Q393" i="2"/>
  <c r="R393" i="2"/>
  <c r="S393" i="2"/>
  <c r="K394" i="2"/>
  <c r="L394" i="2"/>
  <c r="M394" i="2"/>
  <c r="N394" i="2"/>
  <c r="O394" i="2"/>
  <c r="P394" i="2"/>
  <c r="Q394" i="2"/>
  <c r="R394" i="2"/>
  <c r="S394" i="2"/>
  <c r="K395" i="2"/>
  <c r="L395" i="2"/>
  <c r="M395" i="2"/>
  <c r="N395" i="2"/>
  <c r="O395" i="2"/>
  <c r="P395" i="2"/>
  <c r="Q395" i="2"/>
  <c r="R395" i="2"/>
  <c r="S395" i="2"/>
  <c r="K396" i="2"/>
  <c r="L396" i="2"/>
  <c r="M396" i="2"/>
  <c r="N396" i="2"/>
  <c r="O396" i="2"/>
  <c r="P396" i="2"/>
  <c r="Q396" i="2"/>
  <c r="R396" i="2"/>
  <c r="S396" i="2"/>
  <c r="K397" i="2"/>
  <c r="L397" i="2"/>
  <c r="M397" i="2"/>
  <c r="N397" i="2"/>
  <c r="O397" i="2"/>
  <c r="P397" i="2"/>
  <c r="Q397" i="2"/>
  <c r="R397" i="2"/>
  <c r="S397" i="2"/>
  <c r="K398" i="2"/>
  <c r="L398" i="2"/>
  <c r="M398" i="2"/>
  <c r="N398" i="2"/>
  <c r="O398" i="2"/>
  <c r="P398" i="2"/>
  <c r="Q398" i="2"/>
  <c r="R398" i="2"/>
  <c r="S398" i="2"/>
  <c r="K399" i="2"/>
  <c r="L399" i="2"/>
  <c r="M399" i="2"/>
  <c r="N399" i="2"/>
  <c r="O399" i="2"/>
  <c r="P399" i="2"/>
  <c r="Q399" i="2"/>
  <c r="R399" i="2"/>
  <c r="S399" i="2"/>
  <c r="K400" i="2"/>
  <c r="L400" i="2"/>
  <c r="M400" i="2"/>
  <c r="N400" i="2"/>
  <c r="O400" i="2"/>
  <c r="P400" i="2"/>
  <c r="Q400" i="2"/>
  <c r="R400" i="2"/>
  <c r="S400" i="2"/>
  <c r="K401" i="2"/>
  <c r="L401" i="2"/>
  <c r="M401" i="2"/>
  <c r="N401" i="2"/>
  <c r="O401" i="2"/>
  <c r="P401" i="2"/>
  <c r="Q401" i="2"/>
  <c r="R401" i="2"/>
  <c r="S401" i="2"/>
  <c r="K402" i="2"/>
  <c r="L402" i="2"/>
  <c r="M402" i="2"/>
  <c r="N402" i="2"/>
  <c r="O402" i="2"/>
  <c r="P402" i="2"/>
  <c r="Q402" i="2"/>
  <c r="R402" i="2"/>
  <c r="S402" i="2"/>
  <c r="K403" i="2"/>
  <c r="L403" i="2"/>
  <c r="M403" i="2"/>
  <c r="N403" i="2"/>
  <c r="O403" i="2"/>
  <c r="P403" i="2"/>
  <c r="Q403" i="2"/>
  <c r="R403" i="2"/>
  <c r="S403" i="2"/>
  <c r="K404" i="2"/>
  <c r="L404" i="2"/>
  <c r="M404" i="2"/>
  <c r="N404" i="2"/>
  <c r="O404" i="2"/>
  <c r="P404" i="2"/>
  <c r="Q404" i="2"/>
  <c r="R404" i="2"/>
  <c r="S404" i="2"/>
  <c r="K405" i="2"/>
  <c r="L405" i="2"/>
  <c r="M405" i="2"/>
  <c r="N405" i="2"/>
  <c r="O405" i="2"/>
  <c r="P405" i="2"/>
  <c r="Q405" i="2"/>
  <c r="R405" i="2"/>
  <c r="S405" i="2"/>
  <c r="K406" i="2"/>
  <c r="L406" i="2"/>
  <c r="M406" i="2"/>
  <c r="N406" i="2"/>
  <c r="O406" i="2"/>
  <c r="P406" i="2"/>
  <c r="Q406" i="2"/>
  <c r="R406" i="2"/>
  <c r="S406" i="2"/>
  <c r="K407" i="2"/>
  <c r="L407" i="2"/>
  <c r="M407" i="2"/>
  <c r="N407" i="2"/>
  <c r="O407" i="2"/>
  <c r="P407" i="2"/>
  <c r="Q407" i="2"/>
  <c r="R407" i="2"/>
  <c r="S407" i="2"/>
  <c r="K408" i="2"/>
  <c r="L408" i="2"/>
  <c r="M408" i="2"/>
  <c r="N408" i="2"/>
  <c r="O408" i="2"/>
  <c r="P408" i="2"/>
  <c r="Q408" i="2"/>
  <c r="R408" i="2"/>
  <c r="S408" i="2"/>
  <c r="K409" i="2"/>
  <c r="T409" i="2" s="1"/>
  <c r="L409" i="2"/>
  <c r="M409" i="2"/>
  <c r="N409" i="2"/>
  <c r="O409" i="2"/>
  <c r="P409" i="2"/>
  <c r="Q409" i="2"/>
  <c r="R409" i="2"/>
  <c r="S409" i="2"/>
  <c r="K410" i="2"/>
  <c r="L410" i="2"/>
  <c r="M410" i="2"/>
  <c r="N410" i="2"/>
  <c r="O410" i="2"/>
  <c r="P410" i="2"/>
  <c r="Q410" i="2"/>
  <c r="R410" i="2"/>
  <c r="S410" i="2"/>
  <c r="K411" i="2"/>
  <c r="L411" i="2"/>
  <c r="M411" i="2"/>
  <c r="N411" i="2"/>
  <c r="O411" i="2"/>
  <c r="P411" i="2"/>
  <c r="Q411" i="2"/>
  <c r="R411" i="2"/>
  <c r="S411" i="2"/>
  <c r="T411" i="2"/>
  <c r="K412" i="2"/>
  <c r="L412" i="2"/>
  <c r="M412" i="2"/>
  <c r="N412" i="2"/>
  <c r="O412" i="2"/>
  <c r="P412" i="2"/>
  <c r="Q412" i="2"/>
  <c r="R412" i="2"/>
  <c r="S412" i="2"/>
  <c r="K413" i="2"/>
  <c r="T413" i="2" s="1"/>
  <c r="L413" i="2"/>
  <c r="M413" i="2"/>
  <c r="N413" i="2"/>
  <c r="O413" i="2"/>
  <c r="P413" i="2"/>
  <c r="Q413" i="2"/>
  <c r="R413" i="2"/>
  <c r="S413" i="2"/>
  <c r="K414" i="2"/>
  <c r="L414" i="2"/>
  <c r="M414" i="2"/>
  <c r="N414" i="2"/>
  <c r="O414" i="2"/>
  <c r="P414" i="2"/>
  <c r="Q414" i="2"/>
  <c r="R414" i="2"/>
  <c r="S414" i="2"/>
  <c r="K415" i="2"/>
  <c r="L415" i="2"/>
  <c r="M415" i="2"/>
  <c r="N415" i="2"/>
  <c r="O415" i="2"/>
  <c r="P415" i="2"/>
  <c r="Q415" i="2"/>
  <c r="R415" i="2"/>
  <c r="S415" i="2"/>
  <c r="T415" i="2"/>
  <c r="K416" i="2"/>
  <c r="L416" i="2"/>
  <c r="M416" i="2"/>
  <c r="N416" i="2"/>
  <c r="T416" i="2" s="1"/>
  <c r="O416" i="2"/>
  <c r="P416" i="2"/>
  <c r="Q416" i="2"/>
  <c r="R416" i="2"/>
  <c r="S416" i="2"/>
  <c r="K417" i="2"/>
  <c r="L417" i="2"/>
  <c r="M417" i="2"/>
  <c r="N417" i="2"/>
  <c r="O417" i="2"/>
  <c r="P417" i="2"/>
  <c r="Q417" i="2"/>
  <c r="R417" i="2"/>
  <c r="S417" i="2"/>
  <c r="T417" i="2"/>
  <c r="K418" i="2"/>
  <c r="L418" i="2"/>
  <c r="M418" i="2"/>
  <c r="N418" i="2"/>
  <c r="T418" i="2" s="1"/>
  <c r="O418" i="2"/>
  <c r="P418" i="2"/>
  <c r="Q418" i="2"/>
  <c r="R418" i="2"/>
  <c r="S418" i="2"/>
  <c r="K419" i="2"/>
  <c r="L419" i="2"/>
  <c r="M419" i="2"/>
  <c r="N419" i="2"/>
  <c r="O419" i="2"/>
  <c r="P419" i="2"/>
  <c r="Q419" i="2"/>
  <c r="R419" i="2"/>
  <c r="S419" i="2"/>
  <c r="T419" i="2"/>
  <c r="K420" i="2"/>
  <c r="L420" i="2"/>
  <c r="M420" i="2"/>
  <c r="N420" i="2"/>
  <c r="T420" i="2" s="1"/>
  <c r="O420" i="2"/>
  <c r="P420" i="2"/>
  <c r="Q420" i="2"/>
  <c r="R420" i="2"/>
  <c r="S420" i="2"/>
  <c r="K421" i="2"/>
  <c r="L421" i="2"/>
  <c r="M421" i="2"/>
  <c r="N421" i="2"/>
  <c r="O421" i="2"/>
  <c r="P421" i="2"/>
  <c r="Q421" i="2"/>
  <c r="R421" i="2"/>
  <c r="S421" i="2"/>
  <c r="T421" i="2"/>
  <c r="K422" i="2"/>
  <c r="L422" i="2"/>
  <c r="M422" i="2"/>
  <c r="N422" i="2"/>
  <c r="T422" i="2" s="1"/>
  <c r="O422" i="2"/>
  <c r="P422" i="2"/>
  <c r="Q422" i="2"/>
  <c r="R422" i="2"/>
  <c r="S422" i="2"/>
  <c r="K423" i="2"/>
  <c r="L423" i="2"/>
  <c r="M423" i="2"/>
  <c r="N423" i="2"/>
  <c r="O423" i="2"/>
  <c r="P423" i="2"/>
  <c r="Q423" i="2"/>
  <c r="R423" i="2"/>
  <c r="S423" i="2"/>
  <c r="T423" i="2"/>
  <c r="K424" i="2"/>
  <c r="L424" i="2"/>
  <c r="M424" i="2"/>
  <c r="N424" i="2"/>
  <c r="T424" i="2" s="1"/>
  <c r="O424" i="2"/>
  <c r="P424" i="2"/>
  <c r="Q424" i="2"/>
  <c r="R424" i="2"/>
  <c r="S424" i="2"/>
  <c r="K425" i="2"/>
  <c r="L425" i="2"/>
  <c r="M425" i="2"/>
  <c r="N425" i="2"/>
  <c r="O425" i="2"/>
  <c r="P425" i="2"/>
  <c r="Q425" i="2"/>
  <c r="R425" i="2"/>
  <c r="S425" i="2"/>
  <c r="T425" i="2"/>
  <c r="K426" i="2"/>
  <c r="L426" i="2"/>
  <c r="M426" i="2"/>
  <c r="N426" i="2"/>
  <c r="T426" i="2" s="1"/>
  <c r="O426" i="2"/>
  <c r="P426" i="2"/>
  <c r="Q426" i="2"/>
  <c r="R426" i="2"/>
  <c r="S426" i="2"/>
  <c r="K427" i="2"/>
  <c r="L427" i="2"/>
  <c r="M427" i="2"/>
  <c r="N427" i="2"/>
  <c r="O427" i="2"/>
  <c r="P427" i="2"/>
  <c r="Q427" i="2"/>
  <c r="R427" i="2"/>
  <c r="S427" i="2"/>
  <c r="T427" i="2"/>
  <c r="K428" i="2"/>
  <c r="L428" i="2"/>
  <c r="M428" i="2"/>
  <c r="N428" i="2"/>
  <c r="T428" i="2" s="1"/>
  <c r="O428" i="2"/>
  <c r="P428" i="2"/>
  <c r="Q428" i="2"/>
  <c r="R428" i="2"/>
  <c r="S428" i="2"/>
  <c r="K429" i="2"/>
  <c r="L429" i="2"/>
  <c r="M429" i="2"/>
  <c r="N429" i="2"/>
  <c r="O429" i="2"/>
  <c r="P429" i="2"/>
  <c r="Q429" i="2"/>
  <c r="R429" i="2"/>
  <c r="S429" i="2"/>
  <c r="T429" i="2"/>
  <c r="K430" i="2"/>
  <c r="L430" i="2"/>
  <c r="M430" i="2"/>
  <c r="N430" i="2"/>
  <c r="T430" i="2" s="1"/>
  <c r="O430" i="2"/>
  <c r="P430" i="2"/>
  <c r="Q430" i="2"/>
  <c r="R430" i="2"/>
  <c r="S430" i="2"/>
  <c r="K431" i="2"/>
  <c r="L431" i="2"/>
  <c r="M431" i="2"/>
  <c r="N431" i="2"/>
  <c r="O431" i="2"/>
  <c r="P431" i="2"/>
  <c r="Q431" i="2"/>
  <c r="R431" i="2"/>
  <c r="S431" i="2"/>
  <c r="T431" i="2"/>
  <c r="K432" i="2"/>
  <c r="L432" i="2"/>
  <c r="M432" i="2"/>
  <c r="N432" i="2"/>
  <c r="T432" i="2" s="1"/>
  <c r="O432" i="2"/>
  <c r="P432" i="2"/>
  <c r="Q432" i="2"/>
  <c r="R432" i="2"/>
  <c r="S432" i="2"/>
  <c r="K433" i="2"/>
  <c r="L433" i="2"/>
  <c r="M433" i="2"/>
  <c r="N433" i="2"/>
  <c r="O433" i="2"/>
  <c r="P433" i="2"/>
  <c r="Q433" i="2"/>
  <c r="R433" i="2"/>
  <c r="S433" i="2"/>
  <c r="T433" i="2"/>
  <c r="K434" i="2"/>
  <c r="L434" i="2"/>
  <c r="M434" i="2"/>
  <c r="N434" i="2"/>
  <c r="T434" i="2" s="1"/>
  <c r="O434" i="2"/>
  <c r="P434" i="2"/>
  <c r="Q434" i="2"/>
  <c r="R434" i="2"/>
  <c r="S434" i="2"/>
  <c r="K435" i="2"/>
  <c r="L435" i="2"/>
  <c r="M435" i="2"/>
  <c r="N435" i="2"/>
  <c r="O435" i="2"/>
  <c r="P435" i="2"/>
  <c r="Q435" i="2"/>
  <c r="R435" i="2"/>
  <c r="S435" i="2"/>
  <c r="T435" i="2"/>
  <c r="K436" i="2"/>
  <c r="L436" i="2"/>
  <c r="M436" i="2"/>
  <c r="N436" i="2"/>
  <c r="T436" i="2" s="1"/>
  <c r="O436" i="2"/>
  <c r="P436" i="2"/>
  <c r="Q436" i="2"/>
  <c r="R436" i="2"/>
  <c r="S436" i="2"/>
  <c r="K437" i="2"/>
  <c r="L437" i="2"/>
  <c r="M437" i="2"/>
  <c r="N437" i="2"/>
  <c r="O437" i="2"/>
  <c r="P437" i="2"/>
  <c r="Q437" i="2"/>
  <c r="R437" i="2"/>
  <c r="S437" i="2"/>
  <c r="T437" i="2"/>
  <c r="K438" i="2"/>
  <c r="L438" i="2"/>
  <c r="M438" i="2"/>
  <c r="N438" i="2"/>
  <c r="T438" i="2" s="1"/>
  <c r="O438" i="2"/>
  <c r="P438" i="2"/>
  <c r="Q438" i="2"/>
  <c r="R438" i="2"/>
  <c r="S438" i="2"/>
  <c r="K439" i="2"/>
  <c r="L439" i="2"/>
  <c r="M439" i="2"/>
  <c r="N439" i="2"/>
  <c r="O439" i="2"/>
  <c r="P439" i="2"/>
  <c r="Q439" i="2"/>
  <c r="R439" i="2"/>
  <c r="S439" i="2"/>
  <c r="T439" i="2"/>
  <c r="K440" i="2"/>
  <c r="L440" i="2"/>
  <c r="M440" i="2"/>
  <c r="N440" i="2"/>
  <c r="T440" i="2" s="1"/>
  <c r="O440" i="2"/>
  <c r="P440" i="2"/>
  <c r="Q440" i="2"/>
  <c r="R440" i="2"/>
  <c r="S440" i="2"/>
  <c r="K441" i="2"/>
  <c r="L441" i="2"/>
  <c r="M441" i="2"/>
  <c r="N441" i="2"/>
  <c r="O441" i="2"/>
  <c r="P441" i="2"/>
  <c r="Q441" i="2"/>
  <c r="R441" i="2"/>
  <c r="S441" i="2"/>
  <c r="T441" i="2"/>
  <c r="K442" i="2"/>
  <c r="L442" i="2"/>
  <c r="M442" i="2"/>
  <c r="N442" i="2"/>
  <c r="T442" i="2" s="1"/>
  <c r="O442" i="2"/>
  <c r="P442" i="2"/>
  <c r="Q442" i="2"/>
  <c r="R442" i="2"/>
  <c r="S442" i="2"/>
  <c r="K443" i="2"/>
  <c r="L443" i="2"/>
  <c r="M443" i="2"/>
  <c r="N443" i="2"/>
  <c r="O443" i="2"/>
  <c r="P443" i="2"/>
  <c r="Q443" i="2"/>
  <c r="R443" i="2"/>
  <c r="S443" i="2"/>
  <c r="T443" i="2"/>
  <c r="K444" i="2"/>
  <c r="L444" i="2"/>
  <c r="M444" i="2"/>
  <c r="N444" i="2"/>
  <c r="T444" i="2" s="1"/>
  <c r="O444" i="2"/>
  <c r="P444" i="2"/>
  <c r="Q444" i="2"/>
  <c r="R444" i="2"/>
  <c r="S444" i="2"/>
  <c r="K445" i="2"/>
  <c r="L445" i="2"/>
  <c r="M445" i="2"/>
  <c r="N445" i="2"/>
  <c r="O445" i="2"/>
  <c r="P445" i="2"/>
  <c r="Q445" i="2"/>
  <c r="R445" i="2"/>
  <c r="S445" i="2"/>
  <c r="T445" i="2"/>
  <c r="K446" i="2"/>
  <c r="L446" i="2"/>
  <c r="M446" i="2"/>
  <c r="N446" i="2"/>
  <c r="T446" i="2" s="1"/>
  <c r="O446" i="2"/>
  <c r="P446" i="2"/>
  <c r="Q446" i="2"/>
  <c r="R446" i="2"/>
  <c r="S446" i="2"/>
  <c r="K447" i="2"/>
  <c r="L447" i="2"/>
  <c r="M447" i="2"/>
  <c r="N447" i="2"/>
  <c r="O447" i="2"/>
  <c r="P447" i="2"/>
  <c r="Q447" i="2"/>
  <c r="R447" i="2"/>
  <c r="S447" i="2"/>
  <c r="T447" i="2"/>
  <c r="K448" i="2"/>
  <c r="L448" i="2"/>
  <c r="M448" i="2"/>
  <c r="N448" i="2"/>
  <c r="T448" i="2" s="1"/>
  <c r="O448" i="2"/>
  <c r="P448" i="2"/>
  <c r="Q448" i="2"/>
  <c r="R448" i="2"/>
  <c r="S448" i="2"/>
  <c r="K449" i="2"/>
  <c r="L449" i="2"/>
  <c r="M449" i="2"/>
  <c r="N449" i="2"/>
  <c r="O449" i="2"/>
  <c r="P449" i="2"/>
  <c r="Q449" i="2"/>
  <c r="R449" i="2"/>
  <c r="S449" i="2"/>
  <c r="T449" i="2"/>
  <c r="K450" i="2"/>
  <c r="L450" i="2"/>
  <c r="M450" i="2"/>
  <c r="N450" i="2"/>
  <c r="T450" i="2" s="1"/>
  <c r="O450" i="2"/>
  <c r="P450" i="2"/>
  <c r="Q450" i="2"/>
  <c r="R450" i="2"/>
  <c r="S450" i="2"/>
  <c r="K451" i="2"/>
  <c r="L451" i="2"/>
  <c r="M451" i="2"/>
  <c r="N451" i="2"/>
  <c r="O451" i="2"/>
  <c r="P451" i="2"/>
  <c r="Q451" i="2"/>
  <c r="R451" i="2"/>
  <c r="S451" i="2"/>
  <c r="T451" i="2"/>
  <c r="K452" i="2"/>
  <c r="L452" i="2"/>
  <c r="M452" i="2"/>
  <c r="N452" i="2"/>
  <c r="T452" i="2" s="1"/>
  <c r="O452" i="2"/>
  <c r="P452" i="2"/>
  <c r="Q452" i="2"/>
  <c r="R452" i="2"/>
  <c r="S452" i="2"/>
  <c r="K453" i="2"/>
  <c r="L453" i="2"/>
  <c r="M453" i="2"/>
  <c r="N453" i="2"/>
  <c r="O453" i="2"/>
  <c r="P453" i="2"/>
  <c r="Q453" i="2"/>
  <c r="R453" i="2"/>
  <c r="S453" i="2"/>
  <c r="T453" i="2"/>
  <c r="K454" i="2"/>
  <c r="L454" i="2"/>
  <c r="M454" i="2"/>
  <c r="N454" i="2"/>
  <c r="T454" i="2" s="1"/>
  <c r="O454" i="2"/>
  <c r="P454" i="2"/>
  <c r="Q454" i="2"/>
  <c r="R454" i="2"/>
  <c r="S454" i="2"/>
  <c r="K455" i="2"/>
  <c r="L455" i="2"/>
  <c r="M455" i="2"/>
  <c r="N455" i="2"/>
  <c r="O455" i="2"/>
  <c r="P455" i="2"/>
  <c r="Q455" i="2"/>
  <c r="R455" i="2"/>
  <c r="S455" i="2"/>
  <c r="T455" i="2"/>
  <c r="K456" i="2"/>
  <c r="L456" i="2"/>
  <c r="M456" i="2"/>
  <c r="N456" i="2"/>
  <c r="T456" i="2" s="1"/>
  <c r="O456" i="2"/>
  <c r="P456" i="2"/>
  <c r="Q456" i="2"/>
  <c r="R456" i="2"/>
  <c r="S456" i="2"/>
  <c r="K457" i="2"/>
  <c r="L457" i="2"/>
  <c r="M457" i="2"/>
  <c r="N457" i="2"/>
  <c r="O457" i="2"/>
  <c r="P457" i="2"/>
  <c r="Q457" i="2"/>
  <c r="R457" i="2"/>
  <c r="S457" i="2"/>
  <c r="T457" i="2"/>
  <c r="K458" i="2"/>
  <c r="L458" i="2"/>
  <c r="M458" i="2"/>
  <c r="N458" i="2"/>
  <c r="T458" i="2" s="1"/>
  <c r="O458" i="2"/>
  <c r="P458" i="2"/>
  <c r="Q458" i="2"/>
  <c r="R458" i="2"/>
  <c r="S458" i="2"/>
  <c r="K459" i="2"/>
  <c r="L459" i="2"/>
  <c r="M459" i="2"/>
  <c r="N459" i="2"/>
  <c r="O459" i="2"/>
  <c r="P459" i="2"/>
  <c r="Q459" i="2"/>
  <c r="R459" i="2"/>
  <c r="S459" i="2"/>
  <c r="T459" i="2"/>
  <c r="K460" i="2"/>
  <c r="L460" i="2"/>
  <c r="M460" i="2"/>
  <c r="N460" i="2"/>
  <c r="T460" i="2" s="1"/>
  <c r="O460" i="2"/>
  <c r="P460" i="2"/>
  <c r="Q460" i="2"/>
  <c r="R460" i="2"/>
  <c r="S460" i="2"/>
  <c r="K461" i="2"/>
  <c r="L461" i="2"/>
  <c r="M461" i="2"/>
  <c r="N461" i="2"/>
  <c r="O461" i="2"/>
  <c r="P461" i="2"/>
  <c r="Q461" i="2"/>
  <c r="R461" i="2"/>
  <c r="S461" i="2"/>
  <c r="T461" i="2"/>
  <c r="K462" i="2"/>
  <c r="L462" i="2"/>
  <c r="M462" i="2"/>
  <c r="N462" i="2"/>
  <c r="T462" i="2" s="1"/>
  <c r="O462" i="2"/>
  <c r="P462" i="2"/>
  <c r="Q462" i="2"/>
  <c r="R462" i="2"/>
  <c r="S462" i="2"/>
  <c r="K463" i="2"/>
  <c r="L463" i="2"/>
  <c r="M463" i="2"/>
  <c r="N463" i="2"/>
  <c r="O463" i="2"/>
  <c r="P463" i="2"/>
  <c r="Q463" i="2"/>
  <c r="R463" i="2"/>
  <c r="S463" i="2"/>
  <c r="T463" i="2"/>
  <c r="K464" i="2"/>
  <c r="L464" i="2"/>
  <c r="M464" i="2"/>
  <c r="N464" i="2"/>
  <c r="T464" i="2" s="1"/>
  <c r="O464" i="2"/>
  <c r="P464" i="2"/>
  <c r="Q464" i="2"/>
  <c r="R464" i="2"/>
  <c r="S464" i="2"/>
  <c r="K465" i="2"/>
  <c r="L465" i="2"/>
  <c r="M465" i="2"/>
  <c r="N465" i="2"/>
  <c r="O465" i="2"/>
  <c r="P465" i="2"/>
  <c r="Q465" i="2"/>
  <c r="R465" i="2"/>
  <c r="S465" i="2"/>
  <c r="T465" i="2"/>
  <c r="K466" i="2"/>
  <c r="L466" i="2"/>
  <c r="M466" i="2"/>
  <c r="N466" i="2"/>
  <c r="T466" i="2" s="1"/>
  <c r="O466" i="2"/>
  <c r="P466" i="2"/>
  <c r="Q466" i="2"/>
  <c r="R466" i="2"/>
  <c r="S466" i="2"/>
  <c r="K467" i="2"/>
  <c r="L467" i="2"/>
  <c r="M467" i="2"/>
  <c r="N467" i="2"/>
  <c r="O467" i="2"/>
  <c r="P467" i="2"/>
  <c r="Q467" i="2"/>
  <c r="R467" i="2"/>
  <c r="S467" i="2"/>
  <c r="T467" i="2"/>
  <c r="K468" i="2"/>
  <c r="L468" i="2"/>
  <c r="M468" i="2"/>
  <c r="N468" i="2"/>
  <c r="T468" i="2" s="1"/>
  <c r="O468" i="2"/>
  <c r="P468" i="2"/>
  <c r="Q468" i="2"/>
  <c r="R468" i="2"/>
  <c r="S468" i="2"/>
  <c r="K469" i="2"/>
  <c r="L469" i="2"/>
  <c r="M469" i="2"/>
  <c r="N469" i="2"/>
  <c r="O469" i="2"/>
  <c r="P469" i="2"/>
  <c r="Q469" i="2"/>
  <c r="R469" i="2"/>
  <c r="S469" i="2"/>
  <c r="T469" i="2"/>
  <c r="K470" i="2"/>
  <c r="L470" i="2"/>
  <c r="M470" i="2"/>
  <c r="N470" i="2"/>
  <c r="T470" i="2" s="1"/>
  <c r="O470" i="2"/>
  <c r="P470" i="2"/>
  <c r="Q470" i="2"/>
  <c r="R470" i="2"/>
  <c r="S470" i="2"/>
  <c r="K471" i="2"/>
  <c r="L471" i="2"/>
  <c r="M471" i="2"/>
  <c r="N471" i="2"/>
  <c r="O471" i="2"/>
  <c r="P471" i="2"/>
  <c r="Q471" i="2"/>
  <c r="R471" i="2"/>
  <c r="S471" i="2"/>
  <c r="T471" i="2"/>
  <c r="K472" i="2"/>
  <c r="L472" i="2"/>
  <c r="M472" i="2"/>
  <c r="N472" i="2"/>
  <c r="T472" i="2" s="1"/>
  <c r="O472" i="2"/>
  <c r="P472" i="2"/>
  <c r="Q472" i="2"/>
  <c r="R472" i="2"/>
  <c r="S472" i="2"/>
  <c r="K473" i="2"/>
  <c r="L473" i="2"/>
  <c r="M473" i="2"/>
  <c r="N473" i="2"/>
  <c r="O473" i="2"/>
  <c r="P473" i="2"/>
  <c r="Q473" i="2"/>
  <c r="R473" i="2"/>
  <c r="S473" i="2"/>
  <c r="T473" i="2"/>
  <c r="K474" i="2"/>
  <c r="L474" i="2"/>
  <c r="M474" i="2"/>
  <c r="N474" i="2"/>
  <c r="T474" i="2" s="1"/>
  <c r="O474" i="2"/>
  <c r="P474" i="2"/>
  <c r="Q474" i="2"/>
  <c r="R474" i="2"/>
  <c r="S474" i="2"/>
  <c r="K475" i="2"/>
  <c r="L475" i="2"/>
  <c r="M475" i="2"/>
  <c r="N475" i="2"/>
  <c r="O475" i="2"/>
  <c r="P475" i="2"/>
  <c r="Q475" i="2"/>
  <c r="R475" i="2"/>
  <c r="S475" i="2"/>
  <c r="T475" i="2"/>
  <c r="K476" i="2"/>
  <c r="L476" i="2"/>
  <c r="M476" i="2"/>
  <c r="N476" i="2"/>
  <c r="T476" i="2" s="1"/>
  <c r="O476" i="2"/>
  <c r="P476" i="2"/>
  <c r="Q476" i="2"/>
  <c r="R476" i="2"/>
  <c r="S476" i="2"/>
  <c r="K477" i="2"/>
  <c r="L477" i="2"/>
  <c r="M477" i="2"/>
  <c r="N477" i="2"/>
  <c r="O477" i="2"/>
  <c r="P477" i="2"/>
  <c r="Q477" i="2"/>
  <c r="R477" i="2"/>
  <c r="S477" i="2"/>
  <c r="T477" i="2"/>
  <c r="K478" i="2"/>
  <c r="L478" i="2"/>
  <c r="M478" i="2"/>
  <c r="N478" i="2"/>
  <c r="T478" i="2" s="1"/>
  <c r="O478" i="2"/>
  <c r="P478" i="2"/>
  <c r="Q478" i="2"/>
  <c r="R478" i="2"/>
  <c r="S478" i="2"/>
  <c r="K479" i="2"/>
  <c r="L479" i="2"/>
  <c r="M479" i="2"/>
  <c r="N479" i="2"/>
  <c r="O479" i="2"/>
  <c r="P479" i="2"/>
  <c r="Q479" i="2"/>
  <c r="R479" i="2"/>
  <c r="S479" i="2"/>
  <c r="T479" i="2"/>
  <c r="K480" i="2"/>
  <c r="L480" i="2"/>
  <c r="M480" i="2"/>
  <c r="T480" i="2" s="1"/>
  <c r="N480" i="2"/>
  <c r="O480" i="2"/>
  <c r="P480" i="2"/>
  <c r="Q480" i="2"/>
  <c r="R480" i="2"/>
  <c r="S480" i="2"/>
  <c r="K481" i="2"/>
  <c r="L481" i="2"/>
  <c r="M481" i="2"/>
  <c r="N481" i="2"/>
  <c r="O481" i="2"/>
  <c r="P481" i="2"/>
  <c r="Q481" i="2"/>
  <c r="R481" i="2"/>
  <c r="S481" i="2"/>
  <c r="T481" i="2"/>
  <c r="K482" i="2"/>
  <c r="L482" i="2"/>
  <c r="M482" i="2"/>
  <c r="T482" i="2" s="1"/>
  <c r="N482" i="2"/>
  <c r="O482" i="2"/>
  <c r="P482" i="2"/>
  <c r="Q482" i="2"/>
  <c r="R482" i="2"/>
  <c r="S482" i="2"/>
  <c r="K483" i="2"/>
  <c r="L483" i="2"/>
  <c r="M483" i="2"/>
  <c r="N483" i="2"/>
  <c r="O483" i="2"/>
  <c r="P483" i="2"/>
  <c r="Q483" i="2"/>
  <c r="R483" i="2"/>
  <c r="S483" i="2"/>
  <c r="T483" i="2"/>
  <c r="K484" i="2"/>
  <c r="L484" i="2"/>
  <c r="M484" i="2"/>
  <c r="T484" i="2" s="1"/>
  <c r="N484" i="2"/>
  <c r="O484" i="2"/>
  <c r="P484" i="2"/>
  <c r="Q484" i="2"/>
  <c r="R484" i="2"/>
  <c r="S484" i="2"/>
  <c r="K485" i="2"/>
  <c r="L485" i="2"/>
  <c r="M485" i="2"/>
  <c r="N485" i="2"/>
  <c r="O485" i="2"/>
  <c r="P485" i="2"/>
  <c r="Q485" i="2"/>
  <c r="R485" i="2"/>
  <c r="S485" i="2"/>
  <c r="T485" i="2"/>
  <c r="K486" i="2"/>
  <c r="L486" i="2"/>
  <c r="M486" i="2"/>
  <c r="T486" i="2" s="1"/>
  <c r="N486" i="2"/>
  <c r="O486" i="2"/>
  <c r="P486" i="2"/>
  <c r="Q486" i="2"/>
  <c r="R486" i="2"/>
  <c r="S486" i="2"/>
  <c r="K487" i="2"/>
  <c r="L487" i="2"/>
  <c r="M487" i="2"/>
  <c r="N487" i="2"/>
  <c r="O487" i="2"/>
  <c r="P487" i="2"/>
  <c r="Q487" i="2"/>
  <c r="R487" i="2"/>
  <c r="S487" i="2"/>
  <c r="T487" i="2"/>
  <c r="K488" i="2"/>
  <c r="L488" i="2"/>
  <c r="M488" i="2"/>
  <c r="T488" i="2" s="1"/>
  <c r="N488" i="2"/>
  <c r="O488" i="2"/>
  <c r="P488" i="2"/>
  <c r="Q488" i="2"/>
  <c r="R488" i="2"/>
  <c r="S488" i="2"/>
  <c r="K489" i="2"/>
  <c r="L489" i="2"/>
  <c r="M489" i="2"/>
  <c r="N489" i="2"/>
  <c r="O489" i="2"/>
  <c r="P489" i="2"/>
  <c r="Q489" i="2"/>
  <c r="R489" i="2"/>
  <c r="S489" i="2"/>
  <c r="T489" i="2"/>
  <c r="K490" i="2"/>
  <c r="L490" i="2"/>
  <c r="M490" i="2"/>
  <c r="T490" i="2" s="1"/>
  <c r="N490" i="2"/>
  <c r="O490" i="2"/>
  <c r="P490" i="2"/>
  <c r="Q490" i="2"/>
  <c r="R490" i="2"/>
  <c r="S490" i="2"/>
  <c r="K491" i="2"/>
  <c r="L491" i="2"/>
  <c r="M491" i="2"/>
  <c r="N491" i="2"/>
  <c r="O491" i="2"/>
  <c r="P491" i="2"/>
  <c r="Q491" i="2"/>
  <c r="R491" i="2"/>
  <c r="S491" i="2"/>
  <c r="T491" i="2"/>
  <c r="K492" i="2"/>
  <c r="L492" i="2"/>
  <c r="M492" i="2"/>
  <c r="T492" i="2" s="1"/>
  <c r="N492" i="2"/>
  <c r="O492" i="2"/>
  <c r="P492" i="2"/>
  <c r="Q492" i="2"/>
  <c r="R492" i="2"/>
  <c r="S492" i="2"/>
  <c r="K493" i="2"/>
  <c r="L493" i="2"/>
  <c r="M493" i="2"/>
  <c r="N493" i="2"/>
  <c r="O493" i="2"/>
  <c r="P493" i="2"/>
  <c r="Q493" i="2"/>
  <c r="R493" i="2"/>
  <c r="S493" i="2"/>
  <c r="T493" i="2"/>
  <c r="K494" i="2"/>
  <c r="L494" i="2"/>
  <c r="M494" i="2"/>
  <c r="T494" i="2" s="1"/>
  <c r="N494" i="2"/>
  <c r="O494" i="2"/>
  <c r="P494" i="2"/>
  <c r="Q494" i="2"/>
  <c r="R494" i="2"/>
  <c r="S494" i="2"/>
  <c r="K495" i="2"/>
  <c r="L495" i="2"/>
  <c r="M495" i="2"/>
  <c r="N495" i="2"/>
  <c r="O495" i="2"/>
  <c r="P495" i="2"/>
  <c r="Q495" i="2"/>
  <c r="R495" i="2"/>
  <c r="S495" i="2"/>
  <c r="T495" i="2"/>
  <c r="K496" i="2"/>
  <c r="L496" i="2"/>
  <c r="M496" i="2"/>
  <c r="T496" i="2" s="1"/>
  <c r="N496" i="2"/>
  <c r="O496" i="2"/>
  <c r="P496" i="2"/>
  <c r="Q496" i="2"/>
  <c r="R496" i="2"/>
  <c r="S496" i="2"/>
  <c r="K497" i="2"/>
  <c r="L497" i="2"/>
  <c r="M497" i="2"/>
  <c r="N497" i="2"/>
  <c r="O497" i="2"/>
  <c r="P497" i="2"/>
  <c r="Q497" i="2"/>
  <c r="R497" i="2"/>
  <c r="S497" i="2"/>
  <c r="T497" i="2"/>
  <c r="K498" i="2"/>
  <c r="L498" i="2"/>
  <c r="M498" i="2"/>
  <c r="T498" i="2" s="1"/>
  <c r="N498" i="2"/>
  <c r="O498" i="2"/>
  <c r="P498" i="2"/>
  <c r="Q498" i="2"/>
  <c r="R498" i="2"/>
  <c r="S498" i="2"/>
  <c r="K499" i="2"/>
  <c r="L499" i="2"/>
  <c r="M499" i="2"/>
  <c r="N499" i="2"/>
  <c r="O499" i="2"/>
  <c r="P499" i="2"/>
  <c r="Q499" i="2"/>
  <c r="R499" i="2"/>
  <c r="S499" i="2"/>
  <c r="T499" i="2"/>
  <c r="K500" i="2"/>
  <c r="L500" i="2"/>
  <c r="M500" i="2"/>
  <c r="T500" i="2" s="1"/>
  <c r="N500" i="2"/>
  <c r="O500" i="2"/>
  <c r="P500" i="2"/>
  <c r="Q500" i="2"/>
  <c r="R500" i="2"/>
  <c r="S500" i="2"/>
  <c r="K501" i="2"/>
  <c r="L501" i="2"/>
  <c r="M501" i="2"/>
  <c r="N501" i="2"/>
  <c r="O501" i="2"/>
  <c r="P501" i="2"/>
  <c r="Q501" i="2"/>
  <c r="R501" i="2"/>
  <c r="S501" i="2"/>
  <c r="T501" i="2"/>
  <c r="K502" i="2"/>
  <c r="L502" i="2"/>
  <c r="M502" i="2"/>
  <c r="T502" i="2" s="1"/>
  <c r="N502" i="2"/>
  <c r="O502" i="2"/>
  <c r="P502" i="2"/>
  <c r="Q502" i="2"/>
  <c r="R502" i="2"/>
  <c r="S502" i="2"/>
  <c r="K503" i="2"/>
  <c r="L503" i="2"/>
  <c r="M503" i="2"/>
  <c r="N503" i="2"/>
  <c r="O503" i="2"/>
  <c r="P503" i="2"/>
  <c r="Q503" i="2"/>
  <c r="R503" i="2"/>
  <c r="S503" i="2"/>
  <c r="T503" i="2"/>
  <c r="K504" i="2"/>
  <c r="L504" i="2"/>
  <c r="M504" i="2"/>
  <c r="T504" i="2" s="1"/>
  <c r="N504" i="2"/>
  <c r="O504" i="2"/>
  <c r="P504" i="2"/>
  <c r="Q504" i="2"/>
  <c r="R504" i="2"/>
  <c r="S504" i="2"/>
  <c r="K505" i="2"/>
  <c r="L505" i="2"/>
  <c r="M505" i="2"/>
  <c r="N505" i="2"/>
  <c r="O505" i="2"/>
  <c r="P505" i="2"/>
  <c r="Q505" i="2"/>
  <c r="R505" i="2"/>
  <c r="S505" i="2"/>
  <c r="T505" i="2"/>
  <c r="K506" i="2"/>
  <c r="T506" i="2" s="1"/>
  <c r="L506" i="2"/>
  <c r="M506" i="2"/>
  <c r="N506" i="2"/>
  <c r="O506" i="2"/>
  <c r="P506" i="2"/>
  <c r="Q506" i="2"/>
  <c r="R506" i="2"/>
  <c r="S506" i="2"/>
  <c r="K507" i="2"/>
  <c r="L507" i="2"/>
  <c r="M507" i="2"/>
  <c r="N507" i="2"/>
  <c r="O507" i="2"/>
  <c r="P507" i="2"/>
  <c r="Q507" i="2"/>
  <c r="R507" i="2"/>
  <c r="S507" i="2"/>
  <c r="T507" i="2"/>
  <c r="K508" i="2"/>
  <c r="T508" i="2" s="1"/>
  <c r="L508" i="2"/>
  <c r="M508" i="2"/>
  <c r="N508" i="2"/>
  <c r="O508" i="2"/>
  <c r="P508" i="2"/>
  <c r="Q508" i="2"/>
  <c r="R508" i="2"/>
  <c r="S508" i="2"/>
  <c r="K509" i="2"/>
  <c r="L509" i="2"/>
  <c r="M509" i="2"/>
  <c r="N509" i="2"/>
  <c r="O509" i="2"/>
  <c r="P509" i="2"/>
  <c r="Q509" i="2"/>
  <c r="R509" i="2"/>
  <c r="S509" i="2"/>
  <c r="T509" i="2"/>
  <c r="K510" i="2"/>
  <c r="T510" i="2" s="1"/>
  <c r="L510" i="2"/>
  <c r="M510" i="2"/>
  <c r="N510" i="2"/>
  <c r="O510" i="2"/>
  <c r="P510" i="2"/>
  <c r="Q510" i="2"/>
  <c r="R510" i="2"/>
  <c r="S510" i="2"/>
  <c r="K511" i="2"/>
  <c r="L511" i="2"/>
  <c r="M511" i="2"/>
  <c r="N511" i="2"/>
  <c r="O511" i="2"/>
  <c r="P511" i="2"/>
  <c r="Q511" i="2"/>
  <c r="R511" i="2"/>
  <c r="S511" i="2"/>
  <c r="T511" i="2"/>
  <c r="K512" i="2"/>
  <c r="T512" i="2" s="1"/>
  <c r="L512" i="2"/>
  <c r="M512" i="2"/>
  <c r="N512" i="2"/>
  <c r="O512" i="2"/>
  <c r="P512" i="2"/>
  <c r="Q512" i="2"/>
  <c r="R512" i="2"/>
  <c r="S512" i="2"/>
  <c r="K513" i="2"/>
  <c r="L513" i="2"/>
  <c r="M513" i="2"/>
  <c r="N513" i="2"/>
  <c r="O513" i="2"/>
  <c r="P513" i="2"/>
  <c r="Q513" i="2"/>
  <c r="R513" i="2"/>
  <c r="S513" i="2"/>
  <c r="T513" i="2"/>
  <c r="K514" i="2"/>
  <c r="T514" i="2" s="1"/>
  <c r="L514" i="2"/>
  <c r="M514" i="2"/>
  <c r="N514" i="2"/>
  <c r="O514" i="2"/>
  <c r="P514" i="2"/>
  <c r="Q514" i="2"/>
  <c r="R514" i="2"/>
  <c r="S514" i="2"/>
  <c r="K515" i="2"/>
  <c r="L515" i="2"/>
  <c r="M515" i="2"/>
  <c r="N515" i="2"/>
  <c r="O515" i="2"/>
  <c r="P515" i="2"/>
  <c r="Q515" i="2"/>
  <c r="R515" i="2"/>
  <c r="S515" i="2"/>
  <c r="T515" i="2"/>
  <c r="K516" i="2"/>
  <c r="T516" i="2" s="1"/>
  <c r="L516" i="2"/>
  <c r="M516" i="2"/>
  <c r="N516" i="2"/>
  <c r="O516" i="2"/>
  <c r="P516" i="2"/>
  <c r="Q516" i="2"/>
  <c r="R516" i="2"/>
  <c r="S516" i="2"/>
  <c r="K517" i="2"/>
  <c r="L517" i="2"/>
  <c r="M517" i="2"/>
  <c r="N517" i="2"/>
  <c r="O517" i="2"/>
  <c r="P517" i="2"/>
  <c r="Q517" i="2"/>
  <c r="R517" i="2"/>
  <c r="S517" i="2"/>
  <c r="T517" i="2"/>
  <c r="K518" i="2"/>
  <c r="T518" i="2" s="1"/>
  <c r="L518" i="2"/>
  <c r="M518" i="2"/>
  <c r="N518" i="2"/>
  <c r="O518" i="2"/>
  <c r="P518" i="2"/>
  <c r="Q518" i="2"/>
  <c r="R518" i="2"/>
  <c r="S518" i="2"/>
  <c r="K519" i="2"/>
  <c r="L519" i="2"/>
  <c r="M519" i="2"/>
  <c r="N519" i="2"/>
  <c r="O519" i="2"/>
  <c r="P519" i="2"/>
  <c r="Q519" i="2"/>
  <c r="R519" i="2"/>
  <c r="S519" i="2"/>
  <c r="T519" i="2"/>
  <c r="K520" i="2"/>
  <c r="T520" i="2" s="1"/>
  <c r="L520" i="2"/>
  <c r="M520" i="2"/>
  <c r="N520" i="2"/>
  <c r="O520" i="2"/>
  <c r="P520" i="2"/>
  <c r="Q520" i="2"/>
  <c r="R520" i="2"/>
  <c r="S520" i="2"/>
  <c r="K521" i="2"/>
  <c r="L521" i="2"/>
  <c r="M521" i="2"/>
  <c r="N521" i="2"/>
  <c r="O521" i="2"/>
  <c r="P521" i="2"/>
  <c r="Q521" i="2"/>
  <c r="R521" i="2"/>
  <c r="S521" i="2"/>
  <c r="T521" i="2"/>
  <c r="K522" i="2"/>
  <c r="T522" i="2" s="1"/>
  <c r="L522" i="2"/>
  <c r="M522" i="2"/>
  <c r="N522" i="2"/>
  <c r="O522" i="2"/>
  <c r="P522" i="2"/>
  <c r="Q522" i="2"/>
  <c r="R522" i="2"/>
  <c r="S522" i="2"/>
  <c r="K523" i="2"/>
  <c r="L523" i="2"/>
  <c r="M523" i="2"/>
  <c r="N523" i="2"/>
  <c r="O523" i="2"/>
  <c r="P523" i="2"/>
  <c r="Q523" i="2"/>
  <c r="R523" i="2"/>
  <c r="S523" i="2"/>
  <c r="T523" i="2" s="1"/>
  <c r="K524" i="2"/>
  <c r="T524" i="2" s="1"/>
  <c r="L524" i="2"/>
  <c r="M524" i="2"/>
  <c r="N524" i="2"/>
  <c r="O524" i="2"/>
  <c r="P524" i="2"/>
  <c r="Q524" i="2"/>
  <c r="R524" i="2"/>
  <c r="S524" i="2"/>
  <c r="K525" i="2"/>
  <c r="L525" i="2"/>
  <c r="M525" i="2"/>
  <c r="N525" i="2"/>
  <c r="O525" i="2"/>
  <c r="T525" i="2" s="1"/>
  <c r="P525" i="2"/>
  <c r="Q525" i="2"/>
  <c r="R525" i="2"/>
  <c r="S525" i="2"/>
  <c r="K526" i="2"/>
  <c r="T526" i="2" s="1"/>
  <c r="L526" i="2"/>
  <c r="M526" i="2"/>
  <c r="N526" i="2"/>
  <c r="O526" i="2"/>
  <c r="P526" i="2"/>
  <c r="Q526" i="2"/>
  <c r="R526" i="2"/>
  <c r="S526" i="2"/>
  <c r="K527" i="2"/>
  <c r="T527" i="2" s="1"/>
  <c r="L527" i="2"/>
  <c r="M527" i="2"/>
  <c r="N527" i="2"/>
  <c r="O527" i="2"/>
  <c r="P527" i="2"/>
  <c r="Q527" i="2"/>
  <c r="R527" i="2"/>
  <c r="S527" i="2"/>
  <c r="K528" i="2"/>
  <c r="T528" i="2" s="1"/>
  <c r="L528" i="2"/>
  <c r="M528" i="2"/>
  <c r="N528" i="2"/>
  <c r="O528" i="2"/>
  <c r="P528" i="2"/>
  <c r="Q528" i="2"/>
  <c r="R528" i="2"/>
  <c r="S528" i="2"/>
  <c r="K529" i="2"/>
  <c r="T529" i="2" s="1"/>
  <c r="L529" i="2"/>
  <c r="M529" i="2"/>
  <c r="N529" i="2"/>
  <c r="O529" i="2"/>
  <c r="P529" i="2"/>
  <c r="Q529" i="2"/>
  <c r="R529" i="2"/>
  <c r="S529" i="2"/>
  <c r="K530" i="2"/>
  <c r="T530" i="2" s="1"/>
  <c r="L530" i="2"/>
  <c r="M530" i="2"/>
  <c r="N530" i="2"/>
  <c r="O530" i="2"/>
  <c r="P530" i="2"/>
  <c r="Q530" i="2"/>
  <c r="R530" i="2"/>
  <c r="S530" i="2"/>
  <c r="K531" i="2"/>
  <c r="T531" i="2" s="1"/>
  <c r="L531" i="2"/>
  <c r="M531" i="2"/>
  <c r="N531" i="2"/>
  <c r="O531" i="2"/>
  <c r="P531" i="2"/>
  <c r="Q531" i="2"/>
  <c r="R531" i="2"/>
  <c r="S531" i="2"/>
  <c r="K532" i="2"/>
  <c r="T532" i="2" s="1"/>
  <c r="L532" i="2"/>
  <c r="M532" i="2"/>
  <c r="N532" i="2"/>
  <c r="O532" i="2"/>
  <c r="P532" i="2"/>
  <c r="Q532" i="2"/>
  <c r="R532" i="2"/>
  <c r="S532" i="2"/>
  <c r="K533" i="2"/>
  <c r="T533" i="2" s="1"/>
  <c r="L533" i="2"/>
  <c r="M533" i="2"/>
  <c r="N533" i="2"/>
  <c r="O533" i="2"/>
  <c r="P533" i="2"/>
  <c r="Q533" i="2"/>
  <c r="R533" i="2"/>
  <c r="S533" i="2"/>
  <c r="K534" i="2"/>
  <c r="T534" i="2" s="1"/>
  <c r="L534" i="2"/>
  <c r="M534" i="2"/>
  <c r="N534" i="2"/>
  <c r="O534" i="2"/>
  <c r="P534" i="2"/>
  <c r="Q534" i="2"/>
  <c r="R534" i="2"/>
  <c r="S534" i="2"/>
  <c r="K535" i="2"/>
  <c r="T535" i="2" s="1"/>
  <c r="L535" i="2"/>
  <c r="M535" i="2"/>
  <c r="N535" i="2"/>
  <c r="O535" i="2"/>
  <c r="P535" i="2"/>
  <c r="Q535" i="2"/>
  <c r="R535" i="2"/>
  <c r="S535" i="2"/>
  <c r="K536" i="2"/>
  <c r="T536" i="2" s="1"/>
  <c r="L536" i="2"/>
  <c r="M536" i="2"/>
  <c r="N536" i="2"/>
  <c r="O536" i="2"/>
  <c r="P536" i="2"/>
  <c r="Q536" i="2"/>
  <c r="R536" i="2"/>
  <c r="S536" i="2"/>
  <c r="K537" i="2"/>
  <c r="T537" i="2" s="1"/>
  <c r="L537" i="2"/>
  <c r="M537" i="2"/>
  <c r="N537" i="2"/>
  <c r="O537" i="2"/>
  <c r="P537" i="2"/>
  <c r="Q537" i="2"/>
  <c r="R537" i="2"/>
  <c r="S537" i="2"/>
  <c r="K538" i="2"/>
  <c r="T538" i="2" s="1"/>
  <c r="L538" i="2"/>
  <c r="M538" i="2"/>
  <c r="N538" i="2"/>
  <c r="O538" i="2"/>
  <c r="P538" i="2"/>
  <c r="Q538" i="2"/>
  <c r="R538" i="2"/>
  <c r="S538" i="2"/>
  <c r="K539" i="2"/>
  <c r="T539" i="2" s="1"/>
  <c r="L539" i="2"/>
  <c r="M539" i="2"/>
  <c r="N539" i="2"/>
  <c r="O539" i="2"/>
  <c r="P539" i="2"/>
  <c r="Q539" i="2"/>
  <c r="R539" i="2"/>
  <c r="S539" i="2"/>
  <c r="K540" i="2"/>
  <c r="L540" i="2"/>
  <c r="M540" i="2"/>
  <c r="N540" i="2"/>
  <c r="O540" i="2"/>
  <c r="P540" i="2"/>
  <c r="Q540" i="2"/>
  <c r="R540" i="2"/>
  <c r="S540" i="2"/>
  <c r="K541" i="2"/>
  <c r="L541" i="2"/>
  <c r="M541" i="2"/>
  <c r="N541" i="2"/>
  <c r="O541" i="2"/>
  <c r="P541" i="2"/>
  <c r="Q541" i="2"/>
  <c r="R541" i="2"/>
  <c r="S541" i="2"/>
  <c r="K542" i="2"/>
  <c r="T542" i="2" s="1"/>
  <c r="L542" i="2"/>
  <c r="M542" i="2"/>
  <c r="N542" i="2"/>
  <c r="O542" i="2"/>
  <c r="P542" i="2"/>
  <c r="Q542" i="2"/>
  <c r="R542" i="2"/>
  <c r="S542" i="2"/>
  <c r="K543" i="2"/>
  <c r="L543" i="2"/>
  <c r="M543" i="2"/>
  <c r="N543" i="2"/>
  <c r="O543" i="2"/>
  <c r="P543" i="2"/>
  <c r="Q543" i="2"/>
  <c r="R543" i="2"/>
  <c r="S543" i="2"/>
  <c r="K544" i="2"/>
  <c r="L544" i="2"/>
  <c r="M544" i="2"/>
  <c r="N544" i="2"/>
  <c r="O544" i="2"/>
  <c r="P544" i="2"/>
  <c r="Q544" i="2"/>
  <c r="R544" i="2"/>
  <c r="S544" i="2"/>
  <c r="K545" i="2"/>
  <c r="L545" i="2"/>
  <c r="M545" i="2"/>
  <c r="N545" i="2"/>
  <c r="O545" i="2"/>
  <c r="P545" i="2"/>
  <c r="Q545" i="2"/>
  <c r="R545" i="2"/>
  <c r="S545" i="2"/>
  <c r="T545" i="2"/>
  <c r="K546" i="2"/>
  <c r="L546" i="2"/>
  <c r="M546" i="2"/>
  <c r="N546" i="2"/>
  <c r="O546" i="2"/>
  <c r="P546" i="2"/>
  <c r="Q546" i="2"/>
  <c r="R546" i="2"/>
  <c r="S546" i="2"/>
  <c r="K547" i="2"/>
  <c r="T547" i="2" s="1"/>
  <c r="L547" i="2"/>
  <c r="M547" i="2"/>
  <c r="N547" i="2"/>
  <c r="O547" i="2"/>
  <c r="P547" i="2"/>
  <c r="Q547" i="2"/>
  <c r="R547" i="2"/>
  <c r="S547" i="2"/>
  <c r="K548" i="2"/>
  <c r="L548" i="2"/>
  <c r="M548" i="2"/>
  <c r="N548" i="2"/>
  <c r="O548" i="2"/>
  <c r="P548" i="2"/>
  <c r="Q548" i="2"/>
  <c r="R548" i="2"/>
  <c r="S548" i="2"/>
  <c r="K549" i="2"/>
  <c r="L549" i="2"/>
  <c r="M549" i="2"/>
  <c r="N549" i="2"/>
  <c r="O549" i="2"/>
  <c r="P549" i="2"/>
  <c r="Q549" i="2"/>
  <c r="R549" i="2"/>
  <c r="S549" i="2"/>
  <c r="T549" i="2"/>
  <c r="K550" i="2"/>
  <c r="L550" i="2"/>
  <c r="M550" i="2"/>
  <c r="N550" i="2"/>
  <c r="O550" i="2"/>
  <c r="P550" i="2"/>
  <c r="Q550" i="2"/>
  <c r="R550" i="2"/>
  <c r="S550" i="2"/>
  <c r="K551" i="2"/>
  <c r="T551" i="2" s="1"/>
  <c r="L551" i="2"/>
  <c r="M551" i="2"/>
  <c r="N551" i="2"/>
  <c r="O551" i="2"/>
  <c r="P551" i="2"/>
  <c r="Q551" i="2"/>
  <c r="R551" i="2"/>
  <c r="S551" i="2"/>
  <c r="K552" i="2"/>
  <c r="L552" i="2"/>
  <c r="M552" i="2"/>
  <c r="N552" i="2"/>
  <c r="O552" i="2"/>
  <c r="P552" i="2"/>
  <c r="Q552" i="2"/>
  <c r="R552" i="2"/>
  <c r="S552" i="2"/>
  <c r="K553" i="2"/>
  <c r="L553" i="2"/>
  <c r="M553" i="2"/>
  <c r="N553" i="2"/>
  <c r="O553" i="2"/>
  <c r="P553" i="2"/>
  <c r="Q553" i="2"/>
  <c r="R553" i="2"/>
  <c r="S553" i="2"/>
  <c r="T553" i="2"/>
  <c r="K554" i="2"/>
  <c r="L554" i="2"/>
  <c r="M554" i="2"/>
  <c r="N554" i="2"/>
  <c r="O554" i="2"/>
  <c r="P554" i="2"/>
  <c r="Q554" i="2"/>
  <c r="R554" i="2"/>
  <c r="S554" i="2"/>
  <c r="K555" i="2"/>
  <c r="T555" i="2" s="1"/>
  <c r="L555" i="2"/>
  <c r="M555" i="2"/>
  <c r="N555" i="2"/>
  <c r="O555" i="2"/>
  <c r="P555" i="2"/>
  <c r="Q555" i="2"/>
  <c r="R555" i="2"/>
  <c r="S555" i="2"/>
  <c r="K556" i="2"/>
  <c r="L556" i="2"/>
  <c r="M556" i="2"/>
  <c r="N556" i="2"/>
  <c r="O556" i="2"/>
  <c r="P556" i="2"/>
  <c r="Q556" i="2"/>
  <c r="R556" i="2"/>
  <c r="S556" i="2"/>
  <c r="K557" i="2"/>
  <c r="L557" i="2"/>
  <c r="M557" i="2"/>
  <c r="N557" i="2"/>
  <c r="O557" i="2"/>
  <c r="P557" i="2"/>
  <c r="Q557" i="2"/>
  <c r="R557" i="2"/>
  <c r="S557" i="2"/>
  <c r="T557" i="2"/>
  <c r="K558" i="2"/>
  <c r="L558" i="2"/>
  <c r="M558" i="2"/>
  <c r="N558" i="2"/>
  <c r="O558" i="2"/>
  <c r="P558" i="2"/>
  <c r="Q558" i="2"/>
  <c r="R558" i="2"/>
  <c r="S558" i="2"/>
  <c r="K559" i="2"/>
  <c r="T559" i="2" s="1"/>
  <c r="L559" i="2"/>
  <c r="M559" i="2"/>
  <c r="N559" i="2"/>
  <c r="O559" i="2"/>
  <c r="P559" i="2"/>
  <c r="Q559" i="2"/>
  <c r="R559" i="2"/>
  <c r="S559" i="2"/>
  <c r="K560" i="2"/>
  <c r="T560" i="2" s="1"/>
  <c r="L560" i="2"/>
  <c r="M560" i="2"/>
  <c r="N560" i="2"/>
  <c r="O560" i="2"/>
  <c r="P560" i="2"/>
  <c r="Q560" i="2"/>
  <c r="R560" i="2"/>
  <c r="S560" i="2"/>
  <c r="K561" i="2"/>
  <c r="T561" i="2" s="1"/>
  <c r="L561" i="2"/>
  <c r="M561" i="2"/>
  <c r="N561" i="2"/>
  <c r="O561" i="2"/>
  <c r="P561" i="2"/>
  <c r="Q561" i="2"/>
  <c r="R561" i="2"/>
  <c r="S561" i="2"/>
  <c r="K562" i="2"/>
  <c r="T562" i="2" s="1"/>
  <c r="L562" i="2"/>
  <c r="M562" i="2"/>
  <c r="N562" i="2"/>
  <c r="O562" i="2"/>
  <c r="P562" i="2"/>
  <c r="Q562" i="2"/>
  <c r="R562" i="2"/>
  <c r="S562" i="2"/>
  <c r="K241" i="2"/>
  <c r="L241" i="2"/>
  <c r="M241" i="2"/>
  <c r="N241" i="2"/>
  <c r="O241" i="2"/>
  <c r="P241" i="2"/>
  <c r="Q241" i="2"/>
  <c r="R241" i="2"/>
  <c r="S241" i="2"/>
  <c r="T241" i="2" s="1"/>
  <c r="K242" i="2"/>
  <c r="L242" i="2"/>
  <c r="M242" i="2"/>
  <c r="N242" i="2"/>
  <c r="O242" i="2"/>
  <c r="P242" i="2"/>
  <c r="Q242" i="2"/>
  <c r="R242" i="2"/>
  <c r="S242" i="2"/>
  <c r="T242" i="2"/>
  <c r="K243" i="2"/>
  <c r="T243" i="2" s="1"/>
  <c r="L243" i="2"/>
  <c r="M243" i="2"/>
  <c r="N243" i="2"/>
  <c r="O243" i="2"/>
  <c r="P243" i="2"/>
  <c r="Q243" i="2"/>
  <c r="R243" i="2"/>
  <c r="S243" i="2"/>
  <c r="K244" i="2"/>
  <c r="L244" i="2"/>
  <c r="M244" i="2"/>
  <c r="N244" i="2"/>
  <c r="O244" i="2"/>
  <c r="P244" i="2"/>
  <c r="Q244" i="2"/>
  <c r="R244" i="2"/>
  <c r="S244" i="2"/>
  <c r="T244" i="2"/>
  <c r="L240" i="2"/>
  <c r="M240" i="2"/>
  <c r="N240" i="2"/>
  <c r="O240" i="2"/>
  <c r="P240" i="2"/>
  <c r="Q240" i="2"/>
  <c r="K240" i="2"/>
  <c r="K21" i="2"/>
  <c r="S240" i="2"/>
  <c r="R240" i="2"/>
  <c r="S239" i="2"/>
  <c r="R239" i="2"/>
  <c r="Q239" i="2"/>
  <c r="P239" i="2"/>
  <c r="O239" i="2"/>
  <c r="N239" i="2"/>
  <c r="M239" i="2"/>
  <c r="L239" i="2"/>
  <c r="K239" i="2"/>
  <c r="S238" i="2"/>
  <c r="R238" i="2"/>
  <c r="Q238" i="2"/>
  <c r="P238" i="2"/>
  <c r="O238" i="2"/>
  <c r="N238" i="2"/>
  <c r="M238" i="2"/>
  <c r="L238" i="2"/>
  <c r="K238" i="2"/>
  <c r="S237" i="2"/>
  <c r="R237" i="2"/>
  <c r="Q237" i="2"/>
  <c r="P237" i="2"/>
  <c r="O237" i="2"/>
  <c r="N237" i="2"/>
  <c r="M237" i="2"/>
  <c r="L237" i="2"/>
  <c r="K237" i="2"/>
  <c r="S236" i="2"/>
  <c r="R236" i="2"/>
  <c r="Q236" i="2"/>
  <c r="P236" i="2"/>
  <c r="O236" i="2"/>
  <c r="N236" i="2"/>
  <c r="M236" i="2"/>
  <c r="L236" i="2"/>
  <c r="K236" i="2"/>
  <c r="S235" i="2"/>
  <c r="R235" i="2"/>
  <c r="Q235" i="2"/>
  <c r="P235" i="2"/>
  <c r="O235" i="2"/>
  <c r="N235" i="2"/>
  <c r="M235" i="2"/>
  <c r="L235" i="2"/>
  <c r="K235" i="2"/>
  <c r="S234" i="2"/>
  <c r="R234" i="2"/>
  <c r="Q234" i="2"/>
  <c r="P234" i="2"/>
  <c r="O234" i="2"/>
  <c r="N234" i="2"/>
  <c r="M234" i="2"/>
  <c r="L234" i="2"/>
  <c r="K234" i="2"/>
  <c r="S233" i="2"/>
  <c r="R233" i="2"/>
  <c r="Q233" i="2"/>
  <c r="P233" i="2"/>
  <c r="O233" i="2"/>
  <c r="N233" i="2"/>
  <c r="M233" i="2"/>
  <c r="L233" i="2"/>
  <c r="K233" i="2"/>
  <c r="S232" i="2"/>
  <c r="R232" i="2"/>
  <c r="Q232" i="2"/>
  <c r="P232" i="2"/>
  <c r="O232" i="2"/>
  <c r="N232" i="2"/>
  <c r="M232" i="2"/>
  <c r="L232" i="2"/>
  <c r="K232" i="2"/>
  <c r="S231" i="2"/>
  <c r="R231" i="2"/>
  <c r="Q231" i="2"/>
  <c r="P231" i="2"/>
  <c r="O231" i="2"/>
  <c r="N231" i="2"/>
  <c r="M231" i="2"/>
  <c r="L231" i="2"/>
  <c r="K231" i="2"/>
  <c r="S230" i="2"/>
  <c r="R230" i="2"/>
  <c r="Q230" i="2"/>
  <c r="P230" i="2"/>
  <c r="O230" i="2"/>
  <c r="N230" i="2"/>
  <c r="M230" i="2"/>
  <c r="L230" i="2"/>
  <c r="K230" i="2"/>
  <c r="S229" i="2"/>
  <c r="R229" i="2"/>
  <c r="Q229" i="2"/>
  <c r="P229" i="2"/>
  <c r="O229" i="2"/>
  <c r="N229" i="2"/>
  <c r="M229" i="2"/>
  <c r="L229" i="2"/>
  <c r="K229" i="2"/>
  <c r="S228" i="2"/>
  <c r="R228" i="2"/>
  <c r="Q228" i="2"/>
  <c r="P228" i="2"/>
  <c r="O228" i="2"/>
  <c r="N228" i="2"/>
  <c r="M228" i="2"/>
  <c r="L228" i="2"/>
  <c r="K228" i="2"/>
  <c r="S227" i="2"/>
  <c r="R227" i="2"/>
  <c r="Q227" i="2"/>
  <c r="P227" i="2"/>
  <c r="O227" i="2"/>
  <c r="N227" i="2"/>
  <c r="M227" i="2"/>
  <c r="L227" i="2"/>
  <c r="K227" i="2"/>
  <c r="S226" i="2"/>
  <c r="R226" i="2"/>
  <c r="Q226" i="2"/>
  <c r="P226" i="2"/>
  <c r="O226" i="2"/>
  <c r="N226" i="2"/>
  <c r="M226" i="2"/>
  <c r="L226" i="2"/>
  <c r="K226" i="2"/>
  <c r="S225" i="2"/>
  <c r="R225" i="2"/>
  <c r="Q225" i="2"/>
  <c r="P225" i="2"/>
  <c r="O225" i="2"/>
  <c r="N225" i="2"/>
  <c r="M225" i="2"/>
  <c r="L225" i="2"/>
  <c r="K225" i="2"/>
  <c r="S224" i="2"/>
  <c r="R224" i="2"/>
  <c r="Q224" i="2"/>
  <c r="P224" i="2"/>
  <c r="O224" i="2"/>
  <c r="N224" i="2"/>
  <c r="M224" i="2"/>
  <c r="L224" i="2"/>
  <c r="K224" i="2"/>
  <c r="S223" i="2"/>
  <c r="R223" i="2"/>
  <c r="Q223" i="2"/>
  <c r="P223" i="2"/>
  <c r="O223" i="2"/>
  <c r="N223" i="2"/>
  <c r="M223" i="2"/>
  <c r="L223" i="2"/>
  <c r="K223" i="2"/>
  <c r="S222" i="2"/>
  <c r="R222" i="2"/>
  <c r="Q222" i="2"/>
  <c r="P222" i="2"/>
  <c r="O222" i="2"/>
  <c r="N222" i="2"/>
  <c r="M222" i="2"/>
  <c r="L222" i="2"/>
  <c r="K222" i="2"/>
  <c r="S221" i="2"/>
  <c r="R221" i="2"/>
  <c r="Q221" i="2"/>
  <c r="P221" i="2"/>
  <c r="O221" i="2"/>
  <c r="N221" i="2"/>
  <c r="M221" i="2"/>
  <c r="L221" i="2"/>
  <c r="K221" i="2"/>
  <c r="S220" i="2"/>
  <c r="R220" i="2"/>
  <c r="Q220" i="2"/>
  <c r="P220" i="2"/>
  <c r="O220" i="2"/>
  <c r="N220" i="2"/>
  <c r="M220" i="2"/>
  <c r="L220" i="2"/>
  <c r="K220" i="2"/>
  <c r="S219" i="2"/>
  <c r="R219" i="2"/>
  <c r="Q219" i="2"/>
  <c r="P219" i="2"/>
  <c r="O219" i="2"/>
  <c r="N219" i="2"/>
  <c r="M219" i="2"/>
  <c r="L219" i="2"/>
  <c r="K219" i="2"/>
  <c r="S218" i="2"/>
  <c r="R218" i="2"/>
  <c r="Q218" i="2"/>
  <c r="P218" i="2"/>
  <c r="O218" i="2"/>
  <c r="N218" i="2"/>
  <c r="M218" i="2"/>
  <c r="L218" i="2"/>
  <c r="K218" i="2"/>
  <c r="S217" i="2"/>
  <c r="R217" i="2"/>
  <c r="Q217" i="2"/>
  <c r="P217" i="2"/>
  <c r="O217" i="2"/>
  <c r="N217" i="2"/>
  <c r="M217" i="2"/>
  <c r="L217" i="2"/>
  <c r="K217" i="2"/>
  <c r="S216" i="2"/>
  <c r="R216" i="2"/>
  <c r="Q216" i="2"/>
  <c r="P216" i="2"/>
  <c r="O216" i="2"/>
  <c r="N216" i="2"/>
  <c r="M216" i="2"/>
  <c r="L216" i="2"/>
  <c r="K216" i="2"/>
  <c r="S215" i="2"/>
  <c r="R215" i="2"/>
  <c r="Q215" i="2"/>
  <c r="P215" i="2"/>
  <c r="O215" i="2"/>
  <c r="N215" i="2"/>
  <c r="M215" i="2"/>
  <c r="L215" i="2"/>
  <c r="K215" i="2"/>
  <c r="S214" i="2"/>
  <c r="R214" i="2"/>
  <c r="Q214" i="2"/>
  <c r="P214" i="2"/>
  <c r="O214" i="2"/>
  <c r="N214" i="2"/>
  <c r="M214" i="2"/>
  <c r="L214" i="2"/>
  <c r="K214" i="2"/>
  <c r="S213" i="2"/>
  <c r="R213" i="2"/>
  <c r="Q213" i="2"/>
  <c r="P213" i="2"/>
  <c r="O213" i="2"/>
  <c r="N213" i="2"/>
  <c r="M213" i="2"/>
  <c r="L213" i="2"/>
  <c r="K213" i="2"/>
  <c r="S212" i="2"/>
  <c r="R212" i="2"/>
  <c r="Q212" i="2"/>
  <c r="P212" i="2"/>
  <c r="O212" i="2"/>
  <c r="N212" i="2"/>
  <c r="M212" i="2"/>
  <c r="L212" i="2"/>
  <c r="K212" i="2"/>
  <c r="S211" i="2"/>
  <c r="R211" i="2"/>
  <c r="Q211" i="2"/>
  <c r="P211" i="2"/>
  <c r="O211" i="2"/>
  <c r="N211" i="2"/>
  <c r="M211" i="2"/>
  <c r="L211" i="2"/>
  <c r="K211" i="2"/>
  <c r="S210" i="2"/>
  <c r="R210" i="2"/>
  <c r="Q210" i="2"/>
  <c r="P210" i="2"/>
  <c r="O210" i="2"/>
  <c r="N210" i="2"/>
  <c r="M210" i="2"/>
  <c r="L210" i="2"/>
  <c r="K210" i="2"/>
  <c r="S209" i="2"/>
  <c r="R209" i="2"/>
  <c r="Q209" i="2"/>
  <c r="P209" i="2"/>
  <c r="O209" i="2"/>
  <c r="N209" i="2"/>
  <c r="M209" i="2"/>
  <c r="L209" i="2"/>
  <c r="K209" i="2"/>
  <c r="S208" i="2"/>
  <c r="R208" i="2"/>
  <c r="Q208" i="2"/>
  <c r="P208" i="2"/>
  <c r="O208" i="2"/>
  <c r="N208" i="2"/>
  <c r="M208" i="2"/>
  <c r="L208" i="2"/>
  <c r="K208" i="2"/>
  <c r="S207" i="2"/>
  <c r="R207" i="2"/>
  <c r="Q207" i="2"/>
  <c r="P207" i="2"/>
  <c r="O207" i="2"/>
  <c r="N207" i="2"/>
  <c r="M207" i="2"/>
  <c r="L207" i="2"/>
  <c r="K207" i="2"/>
  <c r="S206" i="2"/>
  <c r="R206" i="2"/>
  <c r="Q206" i="2"/>
  <c r="P206" i="2"/>
  <c r="O206" i="2"/>
  <c r="N206" i="2"/>
  <c r="M206" i="2"/>
  <c r="L206" i="2"/>
  <c r="K206" i="2"/>
  <c r="S205" i="2"/>
  <c r="R205" i="2"/>
  <c r="Q205" i="2"/>
  <c r="P205" i="2"/>
  <c r="O205" i="2"/>
  <c r="N205" i="2"/>
  <c r="M205" i="2"/>
  <c r="L205" i="2"/>
  <c r="K205" i="2"/>
  <c r="S204" i="2"/>
  <c r="R204" i="2"/>
  <c r="Q204" i="2"/>
  <c r="P204" i="2"/>
  <c r="O204" i="2"/>
  <c r="N204" i="2"/>
  <c r="M204" i="2"/>
  <c r="L204" i="2"/>
  <c r="K204" i="2"/>
  <c r="S203" i="2"/>
  <c r="R203" i="2"/>
  <c r="Q203" i="2"/>
  <c r="P203" i="2"/>
  <c r="O203" i="2"/>
  <c r="N203" i="2"/>
  <c r="M203" i="2"/>
  <c r="L203" i="2"/>
  <c r="K203" i="2"/>
  <c r="S202" i="2"/>
  <c r="R202" i="2"/>
  <c r="Q202" i="2"/>
  <c r="P202" i="2"/>
  <c r="O202" i="2"/>
  <c r="N202" i="2"/>
  <c r="M202" i="2"/>
  <c r="L202" i="2"/>
  <c r="K202" i="2"/>
  <c r="S201" i="2"/>
  <c r="R201" i="2"/>
  <c r="Q201" i="2"/>
  <c r="P201" i="2"/>
  <c r="O201" i="2"/>
  <c r="N201" i="2"/>
  <c r="M201" i="2"/>
  <c r="L201" i="2"/>
  <c r="K201" i="2"/>
  <c r="S200" i="2"/>
  <c r="R200" i="2"/>
  <c r="Q200" i="2"/>
  <c r="P200" i="2"/>
  <c r="O200" i="2"/>
  <c r="N200" i="2"/>
  <c r="M200" i="2"/>
  <c r="L200" i="2"/>
  <c r="K200" i="2"/>
  <c r="S199" i="2"/>
  <c r="R199" i="2"/>
  <c r="Q199" i="2"/>
  <c r="P199" i="2"/>
  <c r="O199" i="2"/>
  <c r="N199" i="2"/>
  <c r="M199" i="2"/>
  <c r="L199" i="2"/>
  <c r="K199" i="2"/>
  <c r="S198" i="2"/>
  <c r="R198" i="2"/>
  <c r="Q198" i="2"/>
  <c r="P198" i="2"/>
  <c r="O198" i="2"/>
  <c r="N198" i="2"/>
  <c r="M198" i="2"/>
  <c r="L198" i="2"/>
  <c r="K198" i="2"/>
  <c r="S197" i="2"/>
  <c r="R197" i="2"/>
  <c r="Q197" i="2"/>
  <c r="P197" i="2"/>
  <c r="O197" i="2"/>
  <c r="N197" i="2"/>
  <c r="M197" i="2"/>
  <c r="L197" i="2"/>
  <c r="K197" i="2"/>
  <c r="S196" i="2"/>
  <c r="R196" i="2"/>
  <c r="Q196" i="2"/>
  <c r="P196" i="2"/>
  <c r="O196" i="2"/>
  <c r="N196" i="2"/>
  <c r="M196" i="2"/>
  <c r="L196" i="2"/>
  <c r="K196" i="2"/>
  <c r="S195" i="2"/>
  <c r="R195" i="2"/>
  <c r="Q195" i="2"/>
  <c r="P195" i="2"/>
  <c r="O195" i="2"/>
  <c r="N195" i="2"/>
  <c r="M195" i="2"/>
  <c r="L195" i="2"/>
  <c r="K195" i="2"/>
  <c r="S194" i="2"/>
  <c r="R194" i="2"/>
  <c r="Q194" i="2"/>
  <c r="P194" i="2"/>
  <c r="O194" i="2"/>
  <c r="N194" i="2"/>
  <c r="M194" i="2"/>
  <c r="L194" i="2"/>
  <c r="K194" i="2"/>
  <c r="S193" i="2"/>
  <c r="R193" i="2"/>
  <c r="Q193" i="2"/>
  <c r="P193" i="2"/>
  <c r="O193" i="2"/>
  <c r="N193" i="2"/>
  <c r="M193" i="2"/>
  <c r="L193" i="2"/>
  <c r="K193" i="2"/>
  <c r="S192" i="2"/>
  <c r="R192" i="2"/>
  <c r="Q192" i="2"/>
  <c r="P192" i="2"/>
  <c r="O192" i="2"/>
  <c r="N192" i="2"/>
  <c r="M192" i="2"/>
  <c r="L192" i="2"/>
  <c r="K192" i="2"/>
  <c r="S191" i="2"/>
  <c r="R191" i="2"/>
  <c r="Q191" i="2"/>
  <c r="P191" i="2"/>
  <c r="O191" i="2"/>
  <c r="N191" i="2"/>
  <c r="M191" i="2"/>
  <c r="L191" i="2"/>
  <c r="K191" i="2"/>
  <c r="S190" i="2"/>
  <c r="R190" i="2"/>
  <c r="Q190" i="2"/>
  <c r="P190" i="2"/>
  <c r="O190" i="2"/>
  <c r="N190" i="2"/>
  <c r="M190" i="2"/>
  <c r="L190" i="2"/>
  <c r="K190" i="2"/>
  <c r="S189" i="2"/>
  <c r="R189" i="2"/>
  <c r="Q189" i="2"/>
  <c r="P189" i="2"/>
  <c r="O189" i="2"/>
  <c r="N189" i="2"/>
  <c r="M189" i="2"/>
  <c r="L189" i="2"/>
  <c r="K189" i="2"/>
  <c r="S188" i="2"/>
  <c r="R188" i="2"/>
  <c r="Q188" i="2"/>
  <c r="P188" i="2"/>
  <c r="O188" i="2"/>
  <c r="N188" i="2"/>
  <c r="M188" i="2"/>
  <c r="L188" i="2"/>
  <c r="K188" i="2"/>
  <c r="S187" i="2"/>
  <c r="R187" i="2"/>
  <c r="Q187" i="2"/>
  <c r="P187" i="2"/>
  <c r="O187" i="2"/>
  <c r="N187" i="2"/>
  <c r="M187" i="2"/>
  <c r="L187" i="2"/>
  <c r="K187" i="2"/>
  <c r="S186" i="2"/>
  <c r="R186" i="2"/>
  <c r="Q186" i="2"/>
  <c r="P186" i="2"/>
  <c r="O186" i="2"/>
  <c r="N186" i="2"/>
  <c r="M186" i="2"/>
  <c r="L186" i="2"/>
  <c r="K186" i="2"/>
  <c r="S185" i="2"/>
  <c r="R185" i="2"/>
  <c r="Q185" i="2"/>
  <c r="P185" i="2"/>
  <c r="O185" i="2"/>
  <c r="N185" i="2"/>
  <c r="M185" i="2"/>
  <c r="L185" i="2"/>
  <c r="K185" i="2"/>
  <c r="S184" i="2"/>
  <c r="R184" i="2"/>
  <c r="Q184" i="2"/>
  <c r="P184" i="2"/>
  <c r="O184" i="2"/>
  <c r="N184" i="2"/>
  <c r="M184" i="2"/>
  <c r="L184" i="2"/>
  <c r="K184" i="2"/>
  <c r="S183" i="2"/>
  <c r="R183" i="2"/>
  <c r="Q183" i="2"/>
  <c r="P183" i="2"/>
  <c r="O183" i="2"/>
  <c r="N183" i="2"/>
  <c r="M183" i="2"/>
  <c r="L183" i="2"/>
  <c r="K183" i="2"/>
  <c r="S182" i="2"/>
  <c r="R182" i="2"/>
  <c r="Q182" i="2"/>
  <c r="P182" i="2"/>
  <c r="O182" i="2"/>
  <c r="N182" i="2"/>
  <c r="M182" i="2"/>
  <c r="L182" i="2"/>
  <c r="K182" i="2"/>
  <c r="S181" i="2"/>
  <c r="R181" i="2"/>
  <c r="Q181" i="2"/>
  <c r="P181" i="2"/>
  <c r="O181" i="2"/>
  <c r="N181" i="2"/>
  <c r="M181" i="2"/>
  <c r="L181" i="2"/>
  <c r="K181" i="2"/>
  <c r="S180" i="2"/>
  <c r="R180" i="2"/>
  <c r="Q180" i="2"/>
  <c r="P180" i="2"/>
  <c r="O180" i="2"/>
  <c r="N180" i="2"/>
  <c r="M180" i="2"/>
  <c r="L180" i="2"/>
  <c r="K180" i="2"/>
  <c r="S179" i="2"/>
  <c r="R179" i="2"/>
  <c r="Q179" i="2"/>
  <c r="P179" i="2"/>
  <c r="O179" i="2"/>
  <c r="N179" i="2"/>
  <c r="M179" i="2"/>
  <c r="L179" i="2"/>
  <c r="K179" i="2"/>
  <c r="S178" i="2"/>
  <c r="R178" i="2"/>
  <c r="Q178" i="2"/>
  <c r="P178" i="2"/>
  <c r="O178" i="2"/>
  <c r="N178" i="2"/>
  <c r="M178" i="2"/>
  <c r="L178" i="2"/>
  <c r="K178" i="2"/>
  <c r="S177" i="2"/>
  <c r="R177" i="2"/>
  <c r="Q177" i="2"/>
  <c r="P177" i="2"/>
  <c r="O177" i="2"/>
  <c r="N177" i="2"/>
  <c r="M177" i="2"/>
  <c r="L177" i="2"/>
  <c r="K177" i="2"/>
  <c r="S176" i="2"/>
  <c r="R176" i="2"/>
  <c r="Q176" i="2"/>
  <c r="P176" i="2"/>
  <c r="O176" i="2"/>
  <c r="N176" i="2"/>
  <c r="M176" i="2"/>
  <c r="L176" i="2"/>
  <c r="K176" i="2"/>
  <c r="S175" i="2"/>
  <c r="R175" i="2"/>
  <c r="Q175" i="2"/>
  <c r="P175" i="2"/>
  <c r="O175" i="2"/>
  <c r="N175" i="2"/>
  <c r="M175" i="2"/>
  <c r="L175" i="2"/>
  <c r="K175" i="2"/>
  <c r="S174" i="2"/>
  <c r="R174" i="2"/>
  <c r="Q174" i="2"/>
  <c r="P174" i="2"/>
  <c r="O174" i="2"/>
  <c r="N174" i="2"/>
  <c r="M174" i="2"/>
  <c r="L174" i="2"/>
  <c r="K174" i="2"/>
  <c r="S173" i="2"/>
  <c r="R173" i="2"/>
  <c r="Q173" i="2"/>
  <c r="P173" i="2"/>
  <c r="O173" i="2"/>
  <c r="N173" i="2"/>
  <c r="M173" i="2"/>
  <c r="L173" i="2"/>
  <c r="K173" i="2"/>
  <c r="S172" i="2"/>
  <c r="R172" i="2"/>
  <c r="Q172" i="2"/>
  <c r="P172" i="2"/>
  <c r="O172" i="2"/>
  <c r="N172" i="2"/>
  <c r="M172" i="2"/>
  <c r="L172" i="2"/>
  <c r="K172" i="2"/>
  <c r="S171" i="2"/>
  <c r="R171" i="2"/>
  <c r="Q171" i="2"/>
  <c r="P171" i="2"/>
  <c r="O171" i="2"/>
  <c r="N171" i="2"/>
  <c r="M171" i="2"/>
  <c r="L171" i="2"/>
  <c r="K171" i="2"/>
  <c r="S170" i="2"/>
  <c r="R170" i="2"/>
  <c r="Q170" i="2"/>
  <c r="P170" i="2"/>
  <c r="O170" i="2"/>
  <c r="N170" i="2"/>
  <c r="M170" i="2"/>
  <c r="L170" i="2"/>
  <c r="K170" i="2"/>
  <c r="S169" i="2"/>
  <c r="R169" i="2"/>
  <c r="Q169" i="2"/>
  <c r="P169" i="2"/>
  <c r="O169" i="2"/>
  <c r="N169" i="2"/>
  <c r="M169" i="2"/>
  <c r="L169" i="2"/>
  <c r="K169" i="2"/>
  <c r="S168" i="2"/>
  <c r="R168" i="2"/>
  <c r="Q168" i="2"/>
  <c r="P168" i="2"/>
  <c r="O168" i="2"/>
  <c r="N168" i="2"/>
  <c r="M168" i="2"/>
  <c r="L168" i="2"/>
  <c r="K168" i="2"/>
  <c r="S167" i="2"/>
  <c r="R167" i="2"/>
  <c r="Q167" i="2"/>
  <c r="P167" i="2"/>
  <c r="O167" i="2"/>
  <c r="N167" i="2"/>
  <c r="M167" i="2"/>
  <c r="L167" i="2"/>
  <c r="K167" i="2"/>
  <c r="S166" i="2"/>
  <c r="R166" i="2"/>
  <c r="Q166" i="2"/>
  <c r="P166" i="2"/>
  <c r="O166" i="2"/>
  <c r="N166" i="2"/>
  <c r="M166" i="2"/>
  <c r="L166" i="2"/>
  <c r="K166" i="2"/>
  <c r="S165" i="2"/>
  <c r="R165" i="2"/>
  <c r="Q165" i="2"/>
  <c r="P165" i="2"/>
  <c r="O165" i="2"/>
  <c r="N165" i="2"/>
  <c r="M165" i="2"/>
  <c r="L165" i="2"/>
  <c r="K165" i="2"/>
  <c r="S164" i="2"/>
  <c r="R164" i="2"/>
  <c r="Q164" i="2"/>
  <c r="P164" i="2"/>
  <c r="O164" i="2"/>
  <c r="N164" i="2"/>
  <c r="M164" i="2"/>
  <c r="L164" i="2"/>
  <c r="K164" i="2"/>
  <c r="S163" i="2"/>
  <c r="R163" i="2"/>
  <c r="Q163" i="2"/>
  <c r="P163" i="2"/>
  <c r="O163" i="2"/>
  <c r="N163" i="2"/>
  <c r="M163" i="2"/>
  <c r="L163" i="2"/>
  <c r="K163" i="2"/>
  <c r="S162" i="2"/>
  <c r="R162" i="2"/>
  <c r="Q162" i="2"/>
  <c r="P162" i="2"/>
  <c r="O162" i="2"/>
  <c r="N162" i="2"/>
  <c r="M162" i="2"/>
  <c r="L162" i="2"/>
  <c r="K162" i="2"/>
  <c r="S161" i="2"/>
  <c r="R161" i="2"/>
  <c r="Q161" i="2"/>
  <c r="P161" i="2"/>
  <c r="O161" i="2"/>
  <c r="N161" i="2"/>
  <c r="M161" i="2"/>
  <c r="L161" i="2"/>
  <c r="K161" i="2"/>
  <c r="S160" i="2"/>
  <c r="R160" i="2"/>
  <c r="Q160" i="2"/>
  <c r="P160" i="2"/>
  <c r="O160" i="2"/>
  <c r="N160" i="2"/>
  <c r="M160" i="2"/>
  <c r="L160" i="2"/>
  <c r="K160" i="2"/>
  <c r="S159" i="2"/>
  <c r="R159" i="2"/>
  <c r="Q159" i="2"/>
  <c r="P159" i="2"/>
  <c r="O159" i="2"/>
  <c r="N159" i="2"/>
  <c r="M159" i="2"/>
  <c r="L159" i="2"/>
  <c r="K159" i="2"/>
  <c r="S158" i="2"/>
  <c r="R158" i="2"/>
  <c r="Q158" i="2"/>
  <c r="P158" i="2"/>
  <c r="O158" i="2"/>
  <c r="N158" i="2"/>
  <c r="M158" i="2"/>
  <c r="L158" i="2"/>
  <c r="K158" i="2"/>
  <c r="S157" i="2"/>
  <c r="R157" i="2"/>
  <c r="Q157" i="2"/>
  <c r="P157" i="2"/>
  <c r="O157" i="2"/>
  <c r="N157" i="2"/>
  <c r="M157" i="2"/>
  <c r="L157" i="2"/>
  <c r="K157" i="2"/>
  <c r="S156" i="2"/>
  <c r="R156" i="2"/>
  <c r="Q156" i="2"/>
  <c r="P156" i="2"/>
  <c r="O156" i="2"/>
  <c r="N156" i="2"/>
  <c r="M156" i="2"/>
  <c r="L156" i="2"/>
  <c r="K156" i="2"/>
  <c r="S155" i="2"/>
  <c r="R155" i="2"/>
  <c r="Q155" i="2"/>
  <c r="P155" i="2"/>
  <c r="O155" i="2"/>
  <c r="N155" i="2"/>
  <c r="M155" i="2"/>
  <c r="L155" i="2"/>
  <c r="K155" i="2"/>
  <c r="S154" i="2"/>
  <c r="R154" i="2"/>
  <c r="Q154" i="2"/>
  <c r="P154" i="2"/>
  <c r="O154" i="2"/>
  <c r="N154" i="2"/>
  <c r="M154" i="2"/>
  <c r="L154" i="2"/>
  <c r="K154" i="2"/>
  <c r="S153" i="2"/>
  <c r="R153" i="2"/>
  <c r="Q153" i="2"/>
  <c r="P153" i="2"/>
  <c r="O153" i="2"/>
  <c r="N153" i="2"/>
  <c r="M153" i="2"/>
  <c r="L153" i="2"/>
  <c r="K153" i="2"/>
  <c r="S152" i="2"/>
  <c r="R152" i="2"/>
  <c r="Q152" i="2"/>
  <c r="P152" i="2"/>
  <c r="O152" i="2"/>
  <c r="N152" i="2"/>
  <c r="M152" i="2"/>
  <c r="L152" i="2"/>
  <c r="K152" i="2"/>
  <c r="S151" i="2"/>
  <c r="R151" i="2"/>
  <c r="Q151" i="2"/>
  <c r="P151" i="2"/>
  <c r="O151" i="2"/>
  <c r="N151" i="2"/>
  <c r="M151" i="2"/>
  <c r="L151" i="2"/>
  <c r="K151" i="2"/>
  <c r="S150" i="2"/>
  <c r="R150" i="2"/>
  <c r="Q150" i="2"/>
  <c r="P150" i="2"/>
  <c r="O150" i="2"/>
  <c r="N150" i="2"/>
  <c r="M150" i="2"/>
  <c r="L150" i="2"/>
  <c r="K150" i="2"/>
  <c r="S149" i="2"/>
  <c r="R149" i="2"/>
  <c r="Q149" i="2"/>
  <c r="P149" i="2"/>
  <c r="O149" i="2"/>
  <c r="N149" i="2"/>
  <c r="M149" i="2"/>
  <c r="L149" i="2"/>
  <c r="K149" i="2"/>
  <c r="S148" i="2"/>
  <c r="R148" i="2"/>
  <c r="Q148" i="2"/>
  <c r="P148" i="2"/>
  <c r="O148" i="2"/>
  <c r="N148" i="2"/>
  <c r="M148" i="2"/>
  <c r="L148" i="2"/>
  <c r="K148" i="2"/>
  <c r="S147" i="2"/>
  <c r="R147" i="2"/>
  <c r="Q147" i="2"/>
  <c r="P147" i="2"/>
  <c r="O147" i="2"/>
  <c r="N147" i="2"/>
  <c r="M147" i="2"/>
  <c r="L147" i="2"/>
  <c r="K147" i="2"/>
  <c r="S146" i="2"/>
  <c r="R146" i="2"/>
  <c r="Q146" i="2"/>
  <c r="P146" i="2"/>
  <c r="O146" i="2"/>
  <c r="N146" i="2"/>
  <c r="M146" i="2"/>
  <c r="L146" i="2"/>
  <c r="K146" i="2"/>
  <c r="S145" i="2"/>
  <c r="R145" i="2"/>
  <c r="Q145" i="2"/>
  <c r="P145" i="2"/>
  <c r="O145" i="2"/>
  <c r="N145" i="2"/>
  <c r="M145" i="2"/>
  <c r="L145" i="2"/>
  <c r="K145" i="2"/>
  <c r="S144" i="2"/>
  <c r="R144" i="2"/>
  <c r="Q144" i="2"/>
  <c r="P144" i="2"/>
  <c r="O144" i="2"/>
  <c r="N144" i="2"/>
  <c r="M144" i="2"/>
  <c r="L144" i="2"/>
  <c r="K144" i="2"/>
  <c r="S143" i="2"/>
  <c r="R143" i="2"/>
  <c r="Q143" i="2"/>
  <c r="P143" i="2"/>
  <c r="O143" i="2"/>
  <c r="N143" i="2"/>
  <c r="M143" i="2"/>
  <c r="L143" i="2"/>
  <c r="K143" i="2"/>
  <c r="S142" i="2"/>
  <c r="R142" i="2"/>
  <c r="Q142" i="2"/>
  <c r="P142" i="2"/>
  <c r="O142" i="2"/>
  <c r="N142" i="2"/>
  <c r="M142" i="2"/>
  <c r="L142" i="2"/>
  <c r="K142" i="2"/>
  <c r="S141" i="2"/>
  <c r="R141" i="2"/>
  <c r="Q141" i="2"/>
  <c r="P141" i="2"/>
  <c r="O141" i="2"/>
  <c r="N141" i="2"/>
  <c r="M141" i="2"/>
  <c r="L141" i="2"/>
  <c r="K141" i="2"/>
  <c r="S140" i="2"/>
  <c r="R140" i="2"/>
  <c r="Q140" i="2"/>
  <c r="P140" i="2"/>
  <c r="O140" i="2"/>
  <c r="N140" i="2"/>
  <c r="M140" i="2"/>
  <c r="L140" i="2"/>
  <c r="K140" i="2"/>
  <c r="S139" i="2"/>
  <c r="R139" i="2"/>
  <c r="Q139" i="2"/>
  <c r="P139" i="2"/>
  <c r="O139" i="2"/>
  <c r="N139" i="2"/>
  <c r="M139" i="2"/>
  <c r="L139" i="2"/>
  <c r="K139" i="2"/>
  <c r="S138" i="2"/>
  <c r="R138" i="2"/>
  <c r="Q138" i="2"/>
  <c r="P138" i="2"/>
  <c r="O138" i="2"/>
  <c r="N138" i="2"/>
  <c r="M138" i="2"/>
  <c r="L138" i="2"/>
  <c r="K138" i="2"/>
  <c r="S137" i="2"/>
  <c r="R137" i="2"/>
  <c r="Q137" i="2"/>
  <c r="P137" i="2"/>
  <c r="O137" i="2"/>
  <c r="N137" i="2"/>
  <c r="M137" i="2"/>
  <c r="L137" i="2"/>
  <c r="K137" i="2"/>
  <c r="S136" i="2"/>
  <c r="R136" i="2"/>
  <c r="Q136" i="2"/>
  <c r="P136" i="2"/>
  <c r="O136" i="2"/>
  <c r="N136" i="2"/>
  <c r="M136" i="2"/>
  <c r="L136" i="2"/>
  <c r="K136" i="2"/>
  <c r="S135" i="2"/>
  <c r="R135" i="2"/>
  <c r="Q135" i="2"/>
  <c r="P135" i="2"/>
  <c r="O135" i="2"/>
  <c r="N135" i="2"/>
  <c r="M135" i="2"/>
  <c r="L135" i="2"/>
  <c r="K135" i="2"/>
  <c r="S134" i="2"/>
  <c r="R134" i="2"/>
  <c r="Q134" i="2"/>
  <c r="P134" i="2"/>
  <c r="O134" i="2"/>
  <c r="N134" i="2"/>
  <c r="M134" i="2"/>
  <c r="L134" i="2"/>
  <c r="K134" i="2"/>
  <c r="S133" i="2"/>
  <c r="R133" i="2"/>
  <c r="Q133" i="2"/>
  <c r="P133" i="2"/>
  <c r="O133" i="2"/>
  <c r="N133" i="2"/>
  <c r="M133" i="2"/>
  <c r="L133" i="2"/>
  <c r="K133" i="2"/>
  <c r="S132" i="2"/>
  <c r="R132" i="2"/>
  <c r="Q132" i="2"/>
  <c r="P132" i="2"/>
  <c r="O132" i="2"/>
  <c r="N132" i="2"/>
  <c r="M132" i="2"/>
  <c r="L132" i="2"/>
  <c r="K132" i="2"/>
  <c r="S131" i="2"/>
  <c r="R131" i="2"/>
  <c r="Q131" i="2"/>
  <c r="P131" i="2"/>
  <c r="O131" i="2"/>
  <c r="N131" i="2"/>
  <c r="M131" i="2"/>
  <c r="L131" i="2"/>
  <c r="K131" i="2"/>
  <c r="S130" i="2"/>
  <c r="R130" i="2"/>
  <c r="Q130" i="2"/>
  <c r="P130" i="2"/>
  <c r="O130" i="2"/>
  <c r="N130" i="2"/>
  <c r="M130" i="2"/>
  <c r="L130" i="2"/>
  <c r="K130" i="2"/>
  <c r="S129" i="2"/>
  <c r="R129" i="2"/>
  <c r="Q129" i="2"/>
  <c r="P129" i="2"/>
  <c r="O129" i="2"/>
  <c r="N129" i="2"/>
  <c r="M129" i="2"/>
  <c r="L129" i="2"/>
  <c r="K129" i="2"/>
  <c r="S128" i="2"/>
  <c r="R128" i="2"/>
  <c r="Q128" i="2"/>
  <c r="P128" i="2"/>
  <c r="O128" i="2"/>
  <c r="N128" i="2"/>
  <c r="M128" i="2"/>
  <c r="L128" i="2"/>
  <c r="K128" i="2"/>
  <c r="S127" i="2"/>
  <c r="R127" i="2"/>
  <c r="Q127" i="2"/>
  <c r="P127" i="2"/>
  <c r="O127" i="2"/>
  <c r="N127" i="2"/>
  <c r="M127" i="2"/>
  <c r="L127" i="2"/>
  <c r="K127" i="2"/>
  <c r="S126" i="2"/>
  <c r="R126" i="2"/>
  <c r="Q126" i="2"/>
  <c r="P126" i="2"/>
  <c r="O126" i="2"/>
  <c r="N126" i="2"/>
  <c r="M126" i="2"/>
  <c r="L126" i="2"/>
  <c r="K126" i="2"/>
  <c r="S125" i="2"/>
  <c r="R125" i="2"/>
  <c r="Q125" i="2"/>
  <c r="P125" i="2"/>
  <c r="O125" i="2"/>
  <c r="N125" i="2"/>
  <c r="M125" i="2"/>
  <c r="L125" i="2"/>
  <c r="K125" i="2"/>
  <c r="S124" i="2"/>
  <c r="R124" i="2"/>
  <c r="Q124" i="2"/>
  <c r="P124" i="2"/>
  <c r="O124" i="2"/>
  <c r="N124" i="2"/>
  <c r="M124" i="2"/>
  <c r="L124" i="2"/>
  <c r="K124" i="2"/>
  <c r="S123" i="2"/>
  <c r="R123" i="2"/>
  <c r="Q123" i="2"/>
  <c r="P123" i="2"/>
  <c r="O123" i="2"/>
  <c r="N123" i="2"/>
  <c r="M123" i="2"/>
  <c r="L123" i="2"/>
  <c r="K123" i="2"/>
  <c r="S122" i="2"/>
  <c r="R122" i="2"/>
  <c r="Q122" i="2"/>
  <c r="P122" i="2"/>
  <c r="O122" i="2"/>
  <c r="N122" i="2"/>
  <c r="M122" i="2"/>
  <c r="L122" i="2"/>
  <c r="K122" i="2"/>
  <c r="S121" i="2"/>
  <c r="R121" i="2"/>
  <c r="Q121" i="2"/>
  <c r="P121" i="2"/>
  <c r="O121" i="2"/>
  <c r="N121" i="2"/>
  <c r="M121" i="2"/>
  <c r="L121" i="2"/>
  <c r="K121" i="2"/>
  <c r="S120" i="2"/>
  <c r="R120" i="2"/>
  <c r="Q120" i="2"/>
  <c r="P120" i="2"/>
  <c r="O120" i="2"/>
  <c r="N120" i="2"/>
  <c r="M120" i="2"/>
  <c r="L120" i="2"/>
  <c r="K120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S117" i="2"/>
  <c r="R117" i="2"/>
  <c r="Q117" i="2"/>
  <c r="P117" i="2"/>
  <c r="O117" i="2"/>
  <c r="N117" i="2"/>
  <c r="M117" i="2"/>
  <c r="L117" i="2"/>
  <c r="K117" i="2"/>
  <c r="S116" i="2"/>
  <c r="R116" i="2"/>
  <c r="Q116" i="2"/>
  <c r="P116" i="2"/>
  <c r="O116" i="2"/>
  <c r="N116" i="2"/>
  <c r="M116" i="2"/>
  <c r="L116" i="2"/>
  <c r="K116" i="2"/>
  <c r="S115" i="2"/>
  <c r="R115" i="2"/>
  <c r="Q115" i="2"/>
  <c r="P115" i="2"/>
  <c r="O115" i="2"/>
  <c r="N115" i="2"/>
  <c r="M115" i="2"/>
  <c r="L115" i="2"/>
  <c r="K115" i="2"/>
  <c r="S114" i="2"/>
  <c r="R114" i="2"/>
  <c r="Q114" i="2"/>
  <c r="P114" i="2"/>
  <c r="O114" i="2"/>
  <c r="N114" i="2"/>
  <c r="M114" i="2"/>
  <c r="L114" i="2"/>
  <c r="K114" i="2"/>
  <c r="S113" i="2"/>
  <c r="R113" i="2"/>
  <c r="Q113" i="2"/>
  <c r="P113" i="2"/>
  <c r="O113" i="2"/>
  <c r="N113" i="2"/>
  <c r="M113" i="2"/>
  <c r="L113" i="2"/>
  <c r="K113" i="2"/>
  <c r="S112" i="2"/>
  <c r="R112" i="2"/>
  <c r="Q112" i="2"/>
  <c r="P112" i="2"/>
  <c r="O112" i="2"/>
  <c r="N112" i="2"/>
  <c r="M112" i="2"/>
  <c r="L112" i="2"/>
  <c r="K112" i="2"/>
  <c r="S111" i="2"/>
  <c r="R111" i="2"/>
  <c r="Q111" i="2"/>
  <c r="P111" i="2"/>
  <c r="O111" i="2"/>
  <c r="N111" i="2"/>
  <c r="M111" i="2"/>
  <c r="L111" i="2"/>
  <c r="K111" i="2"/>
  <c r="S110" i="2"/>
  <c r="R110" i="2"/>
  <c r="Q110" i="2"/>
  <c r="P110" i="2"/>
  <c r="O110" i="2"/>
  <c r="N110" i="2"/>
  <c r="M110" i="2"/>
  <c r="L110" i="2"/>
  <c r="K110" i="2"/>
  <c r="S109" i="2"/>
  <c r="R109" i="2"/>
  <c r="Q109" i="2"/>
  <c r="P109" i="2"/>
  <c r="O109" i="2"/>
  <c r="N109" i="2"/>
  <c r="M109" i="2"/>
  <c r="L109" i="2"/>
  <c r="K109" i="2"/>
  <c r="S108" i="2"/>
  <c r="R108" i="2"/>
  <c r="Q108" i="2"/>
  <c r="P108" i="2"/>
  <c r="O108" i="2"/>
  <c r="N108" i="2"/>
  <c r="M108" i="2"/>
  <c r="L108" i="2"/>
  <c r="K108" i="2"/>
  <c r="S107" i="2"/>
  <c r="R107" i="2"/>
  <c r="Q107" i="2"/>
  <c r="P107" i="2"/>
  <c r="O107" i="2"/>
  <c r="N107" i="2"/>
  <c r="M107" i="2"/>
  <c r="L107" i="2"/>
  <c r="K107" i="2"/>
  <c r="S106" i="2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S104" i="2"/>
  <c r="R104" i="2"/>
  <c r="Q104" i="2"/>
  <c r="P104" i="2"/>
  <c r="O104" i="2"/>
  <c r="N104" i="2"/>
  <c r="M104" i="2"/>
  <c r="L104" i="2"/>
  <c r="K104" i="2"/>
  <c r="S103" i="2"/>
  <c r="R103" i="2"/>
  <c r="Q103" i="2"/>
  <c r="P103" i="2"/>
  <c r="O103" i="2"/>
  <c r="N103" i="2"/>
  <c r="M103" i="2"/>
  <c r="L103" i="2"/>
  <c r="K103" i="2"/>
  <c r="S102" i="2"/>
  <c r="R102" i="2"/>
  <c r="Q102" i="2"/>
  <c r="P102" i="2"/>
  <c r="O102" i="2"/>
  <c r="N102" i="2"/>
  <c r="M102" i="2"/>
  <c r="L102" i="2"/>
  <c r="K102" i="2"/>
  <c r="S101" i="2"/>
  <c r="R101" i="2"/>
  <c r="Q101" i="2"/>
  <c r="P101" i="2"/>
  <c r="O101" i="2"/>
  <c r="N101" i="2"/>
  <c r="M101" i="2"/>
  <c r="L101" i="2"/>
  <c r="K101" i="2"/>
  <c r="S100" i="2"/>
  <c r="R100" i="2"/>
  <c r="Q100" i="2"/>
  <c r="P100" i="2"/>
  <c r="O100" i="2"/>
  <c r="N100" i="2"/>
  <c r="M100" i="2"/>
  <c r="L100" i="2"/>
  <c r="K100" i="2"/>
  <c r="S99" i="2"/>
  <c r="R99" i="2"/>
  <c r="Q99" i="2"/>
  <c r="P99" i="2"/>
  <c r="O99" i="2"/>
  <c r="N99" i="2"/>
  <c r="M99" i="2"/>
  <c r="L99" i="2"/>
  <c r="K99" i="2"/>
  <c r="S98" i="2"/>
  <c r="R98" i="2"/>
  <c r="Q98" i="2"/>
  <c r="P98" i="2"/>
  <c r="O98" i="2"/>
  <c r="N98" i="2"/>
  <c r="M98" i="2"/>
  <c r="L98" i="2"/>
  <c r="K98" i="2"/>
  <c r="S97" i="2"/>
  <c r="R97" i="2"/>
  <c r="Q97" i="2"/>
  <c r="P97" i="2"/>
  <c r="O97" i="2"/>
  <c r="N97" i="2"/>
  <c r="M97" i="2"/>
  <c r="L97" i="2"/>
  <c r="K97" i="2"/>
  <c r="S96" i="2"/>
  <c r="R96" i="2"/>
  <c r="Q96" i="2"/>
  <c r="P96" i="2"/>
  <c r="O96" i="2"/>
  <c r="N96" i="2"/>
  <c r="M96" i="2"/>
  <c r="L96" i="2"/>
  <c r="K96" i="2"/>
  <c r="S95" i="2"/>
  <c r="R95" i="2"/>
  <c r="Q95" i="2"/>
  <c r="P95" i="2"/>
  <c r="O95" i="2"/>
  <c r="N95" i="2"/>
  <c r="M95" i="2"/>
  <c r="L95" i="2"/>
  <c r="K95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S92" i="2"/>
  <c r="R92" i="2"/>
  <c r="Q92" i="2"/>
  <c r="P92" i="2"/>
  <c r="O92" i="2"/>
  <c r="N92" i="2"/>
  <c r="M92" i="2"/>
  <c r="L92" i="2"/>
  <c r="K92" i="2"/>
  <c r="S91" i="2"/>
  <c r="R91" i="2"/>
  <c r="Q91" i="2"/>
  <c r="P91" i="2"/>
  <c r="O91" i="2"/>
  <c r="N91" i="2"/>
  <c r="M91" i="2"/>
  <c r="L91" i="2"/>
  <c r="K91" i="2"/>
  <c r="S90" i="2"/>
  <c r="R90" i="2"/>
  <c r="Q90" i="2"/>
  <c r="P90" i="2"/>
  <c r="O90" i="2"/>
  <c r="N90" i="2"/>
  <c r="M90" i="2"/>
  <c r="L90" i="2"/>
  <c r="K90" i="2"/>
  <c r="S89" i="2"/>
  <c r="R89" i="2"/>
  <c r="Q89" i="2"/>
  <c r="P89" i="2"/>
  <c r="O89" i="2"/>
  <c r="N89" i="2"/>
  <c r="M89" i="2"/>
  <c r="L89" i="2"/>
  <c r="K89" i="2"/>
  <c r="S88" i="2"/>
  <c r="R88" i="2"/>
  <c r="Q88" i="2"/>
  <c r="P88" i="2"/>
  <c r="O88" i="2"/>
  <c r="N88" i="2"/>
  <c r="M88" i="2"/>
  <c r="L88" i="2"/>
  <c r="K88" i="2"/>
  <c r="S87" i="2"/>
  <c r="R87" i="2"/>
  <c r="Q87" i="2"/>
  <c r="P87" i="2"/>
  <c r="O87" i="2"/>
  <c r="N87" i="2"/>
  <c r="M87" i="2"/>
  <c r="L87" i="2"/>
  <c r="K87" i="2"/>
  <c r="S86" i="2"/>
  <c r="R86" i="2"/>
  <c r="Q86" i="2"/>
  <c r="P86" i="2"/>
  <c r="O86" i="2"/>
  <c r="N86" i="2"/>
  <c r="M86" i="2"/>
  <c r="L86" i="2"/>
  <c r="K86" i="2"/>
  <c r="S85" i="2"/>
  <c r="R85" i="2"/>
  <c r="Q85" i="2"/>
  <c r="P85" i="2"/>
  <c r="O85" i="2"/>
  <c r="N85" i="2"/>
  <c r="M85" i="2"/>
  <c r="L85" i="2"/>
  <c r="K85" i="2"/>
  <c r="S84" i="2"/>
  <c r="R84" i="2"/>
  <c r="Q84" i="2"/>
  <c r="P84" i="2"/>
  <c r="O84" i="2"/>
  <c r="N84" i="2"/>
  <c r="M84" i="2"/>
  <c r="L84" i="2"/>
  <c r="K84" i="2"/>
  <c r="S83" i="2"/>
  <c r="R83" i="2"/>
  <c r="Q83" i="2"/>
  <c r="P83" i="2"/>
  <c r="O83" i="2"/>
  <c r="N83" i="2"/>
  <c r="M83" i="2"/>
  <c r="L83" i="2"/>
  <c r="K83" i="2"/>
  <c r="S82" i="2"/>
  <c r="R82" i="2"/>
  <c r="Q82" i="2"/>
  <c r="P82" i="2"/>
  <c r="O82" i="2"/>
  <c r="N82" i="2"/>
  <c r="M82" i="2"/>
  <c r="L82" i="2"/>
  <c r="K82" i="2"/>
  <c r="S81" i="2"/>
  <c r="R81" i="2"/>
  <c r="Q81" i="2"/>
  <c r="P81" i="2"/>
  <c r="O81" i="2"/>
  <c r="N81" i="2"/>
  <c r="M81" i="2"/>
  <c r="L81" i="2"/>
  <c r="K81" i="2"/>
  <c r="S80" i="2"/>
  <c r="R80" i="2"/>
  <c r="Q80" i="2"/>
  <c r="P80" i="2"/>
  <c r="O80" i="2"/>
  <c r="N80" i="2"/>
  <c r="M80" i="2"/>
  <c r="L80" i="2"/>
  <c r="K80" i="2"/>
  <c r="S79" i="2"/>
  <c r="R79" i="2"/>
  <c r="Q79" i="2"/>
  <c r="P79" i="2"/>
  <c r="O79" i="2"/>
  <c r="N79" i="2"/>
  <c r="M79" i="2"/>
  <c r="L79" i="2"/>
  <c r="K79" i="2"/>
  <c r="S78" i="2"/>
  <c r="R78" i="2"/>
  <c r="Q78" i="2"/>
  <c r="P78" i="2"/>
  <c r="O78" i="2"/>
  <c r="N78" i="2"/>
  <c r="M78" i="2"/>
  <c r="L78" i="2"/>
  <c r="K78" i="2"/>
  <c r="S77" i="2"/>
  <c r="R77" i="2"/>
  <c r="Q77" i="2"/>
  <c r="P77" i="2"/>
  <c r="O77" i="2"/>
  <c r="N77" i="2"/>
  <c r="M77" i="2"/>
  <c r="L77" i="2"/>
  <c r="K77" i="2"/>
  <c r="S76" i="2"/>
  <c r="R76" i="2"/>
  <c r="Q76" i="2"/>
  <c r="P76" i="2"/>
  <c r="O76" i="2"/>
  <c r="N76" i="2"/>
  <c r="M76" i="2"/>
  <c r="L76" i="2"/>
  <c r="K76" i="2"/>
  <c r="S75" i="2"/>
  <c r="R75" i="2"/>
  <c r="Q75" i="2"/>
  <c r="P75" i="2"/>
  <c r="O75" i="2"/>
  <c r="N75" i="2"/>
  <c r="M75" i="2"/>
  <c r="L75" i="2"/>
  <c r="K75" i="2"/>
  <c r="S74" i="2"/>
  <c r="R74" i="2"/>
  <c r="Q74" i="2"/>
  <c r="P74" i="2"/>
  <c r="O74" i="2"/>
  <c r="N74" i="2"/>
  <c r="M74" i="2"/>
  <c r="L74" i="2"/>
  <c r="K74" i="2"/>
  <c r="S73" i="2"/>
  <c r="R73" i="2"/>
  <c r="Q73" i="2"/>
  <c r="P73" i="2"/>
  <c r="O73" i="2"/>
  <c r="N73" i="2"/>
  <c r="M73" i="2"/>
  <c r="L73" i="2"/>
  <c r="K73" i="2"/>
  <c r="S72" i="2"/>
  <c r="R72" i="2"/>
  <c r="Q72" i="2"/>
  <c r="P72" i="2"/>
  <c r="O72" i="2"/>
  <c r="N72" i="2"/>
  <c r="M72" i="2"/>
  <c r="L72" i="2"/>
  <c r="K72" i="2"/>
  <c r="S71" i="2"/>
  <c r="R71" i="2"/>
  <c r="Q71" i="2"/>
  <c r="P71" i="2"/>
  <c r="O71" i="2"/>
  <c r="N71" i="2"/>
  <c r="M71" i="2"/>
  <c r="L71" i="2"/>
  <c r="K71" i="2"/>
  <c r="S70" i="2"/>
  <c r="R70" i="2"/>
  <c r="Q70" i="2"/>
  <c r="P70" i="2"/>
  <c r="O70" i="2"/>
  <c r="N70" i="2"/>
  <c r="M70" i="2"/>
  <c r="L70" i="2"/>
  <c r="K70" i="2"/>
  <c r="S69" i="2"/>
  <c r="R69" i="2"/>
  <c r="Q69" i="2"/>
  <c r="P69" i="2"/>
  <c r="O69" i="2"/>
  <c r="N69" i="2"/>
  <c r="M69" i="2"/>
  <c r="L69" i="2"/>
  <c r="K69" i="2"/>
  <c r="S68" i="2"/>
  <c r="R68" i="2"/>
  <c r="Q68" i="2"/>
  <c r="P68" i="2"/>
  <c r="O68" i="2"/>
  <c r="N68" i="2"/>
  <c r="M68" i="2"/>
  <c r="L68" i="2"/>
  <c r="K68" i="2"/>
  <c r="S67" i="2"/>
  <c r="R67" i="2"/>
  <c r="Q67" i="2"/>
  <c r="P67" i="2"/>
  <c r="O67" i="2"/>
  <c r="N67" i="2"/>
  <c r="M67" i="2"/>
  <c r="L67" i="2"/>
  <c r="K67" i="2"/>
  <c r="S66" i="2"/>
  <c r="R66" i="2"/>
  <c r="Q66" i="2"/>
  <c r="P66" i="2"/>
  <c r="O66" i="2"/>
  <c r="N66" i="2"/>
  <c r="M66" i="2"/>
  <c r="L66" i="2"/>
  <c r="K66" i="2"/>
  <c r="S65" i="2"/>
  <c r="R65" i="2"/>
  <c r="Q65" i="2"/>
  <c r="P65" i="2"/>
  <c r="O65" i="2"/>
  <c r="N65" i="2"/>
  <c r="M65" i="2"/>
  <c r="L65" i="2"/>
  <c r="K65" i="2"/>
  <c r="S64" i="2"/>
  <c r="R64" i="2"/>
  <c r="Q64" i="2"/>
  <c r="P64" i="2"/>
  <c r="O64" i="2"/>
  <c r="N64" i="2"/>
  <c r="M64" i="2"/>
  <c r="L64" i="2"/>
  <c r="K64" i="2"/>
  <c r="S63" i="2"/>
  <c r="R63" i="2"/>
  <c r="Q63" i="2"/>
  <c r="P63" i="2"/>
  <c r="O63" i="2"/>
  <c r="N63" i="2"/>
  <c r="M63" i="2"/>
  <c r="L63" i="2"/>
  <c r="K63" i="2"/>
  <c r="S62" i="2"/>
  <c r="R62" i="2"/>
  <c r="Q62" i="2"/>
  <c r="P62" i="2"/>
  <c r="O62" i="2"/>
  <c r="N62" i="2"/>
  <c r="M62" i="2"/>
  <c r="L62" i="2"/>
  <c r="K62" i="2"/>
  <c r="S61" i="2"/>
  <c r="R61" i="2"/>
  <c r="Q61" i="2"/>
  <c r="P61" i="2"/>
  <c r="O61" i="2"/>
  <c r="N61" i="2"/>
  <c r="M61" i="2"/>
  <c r="L61" i="2"/>
  <c r="K61" i="2"/>
  <c r="S60" i="2"/>
  <c r="R60" i="2"/>
  <c r="Q60" i="2"/>
  <c r="P60" i="2"/>
  <c r="O60" i="2"/>
  <c r="N60" i="2"/>
  <c r="M60" i="2"/>
  <c r="L60" i="2"/>
  <c r="K60" i="2"/>
  <c r="S59" i="2"/>
  <c r="R59" i="2"/>
  <c r="Q59" i="2"/>
  <c r="P59" i="2"/>
  <c r="O59" i="2"/>
  <c r="N59" i="2"/>
  <c r="M59" i="2"/>
  <c r="L59" i="2"/>
  <c r="K59" i="2"/>
  <c r="S58" i="2"/>
  <c r="R58" i="2"/>
  <c r="Q58" i="2"/>
  <c r="P58" i="2"/>
  <c r="O58" i="2"/>
  <c r="N58" i="2"/>
  <c r="M58" i="2"/>
  <c r="L58" i="2"/>
  <c r="K58" i="2"/>
  <c r="S57" i="2"/>
  <c r="R57" i="2"/>
  <c r="Q57" i="2"/>
  <c r="P57" i="2"/>
  <c r="O57" i="2"/>
  <c r="N57" i="2"/>
  <c r="M57" i="2"/>
  <c r="L57" i="2"/>
  <c r="K57" i="2"/>
  <c r="S56" i="2"/>
  <c r="R56" i="2"/>
  <c r="Q56" i="2"/>
  <c r="P56" i="2"/>
  <c r="O56" i="2"/>
  <c r="N56" i="2"/>
  <c r="M56" i="2"/>
  <c r="L56" i="2"/>
  <c r="K56" i="2"/>
  <c r="S55" i="2"/>
  <c r="R55" i="2"/>
  <c r="Q55" i="2"/>
  <c r="P55" i="2"/>
  <c r="O55" i="2"/>
  <c r="N55" i="2"/>
  <c r="M55" i="2"/>
  <c r="L55" i="2"/>
  <c r="K55" i="2"/>
  <c r="S54" i="2"/>
  <c r="R54" i="2"/>
  <c r="Q54" i="2"/>
  <c r="P54" i="2"/>
  <c r="O54" i="2"/>
  <c r="N54" i="2"/>
  <c r="M54" i="2"/>
  <c r="L54" i="2"/>
  <c r="K54" i="2"/>
  <c r="S53" i="2"/>
  <c r="R53" i="2"/>
  <c r="Q53" i="2"/>
  <c r="P53" i="2"/>
  <c r="O53" i="2"/>
  <c r="N53" i="2"/>
  <c r="M53" i="2"/>
  <c r="L53" i="2"/>
  <c r="K53" i="2"/>
  <c r="S52" i="2"/>
  <c r="R52" i="2"/>
  <c r="Q52" i="2"/>
  <c r="P52" i="2"/>
  <c r="O52" i="2"/>
  <c r="N52" i="2"/>
  <c r="M52" i="2"/>
  <c r="L52" i="2"/>
  <c r="K52" i="2"/>
  <c r="S51" i="2"/>
  <c r="R51" i="2"/>
  <c r="Q51" i="2"/>
  <c r="P51" i="2"/>
  <c r="O51" i="2"/>
  <c r="N51" i="2"/>
  <c r="M51" i="2"/>
  <c r="L51" i="2"/>
  <c r="K51" i="2"/>
  <c r="S50" i="2"/>
  <c r="R50" i="2"/>
  <c r="Q50" i="2"/>
  <c r="P50" i="2"/>
  <c r="O50" i="2"/>
  <c r="N50" i="2"/>
  <c r="M50" i="2"/>
  <c r="L50" i="2"/>
  <c r="K50" i="2"/>
  <c r="S49" i="2"/>
  <c r="R49" i="2"/>
  <c r="Q49" i="2"/>
  <c r="P49" i="2"/>
  <c r="O49" i="2"/>
  <c r="N49" i="2"/>
  <c r="M49" i="2"/>
  <c r="L49" i="2"/>
  <c r="K49" i="2"/>
  <c r="S48" i="2"/>
  <c r="R48" i="2"/>
  <c r="Q48" i="2"/>
  <c r="P48" i="2"/>
  <c r="O48" i="2"/>
  <c r="N48" i="2"/>
  <c r="M48" i="2"/>
  <c r="L48" i="2"/>
  <c r="K48" i="2"/>
  <c r="S47" i="2"/>
  <c r="R47" i="2"/>
  <c r="Q47" i="2"/>
  <c r="P47" i="2"/>
  <c r="O47" i="2"/>
  <c r="N47" i="2"/>
  <c r="M47" i="2"/>
  <c r="L47" i="2"/>
  <c r="K47" i="2"/>
  <c r="S46" i="2"/>
  <c r="R46" i="2"/>
  <c r="Q46" i="2"/>
  <c r="P46" i="2"/>
  <c r="O46" i="2"/>
  <c r="N46" i="2"/>
  <c r="M46" i="2"/>
  <c r="L46" i="2"/>
  <c r="K46" i="2"/>
  <c r="S45" i="2"/>
  <c r="R45" i="2"/>
  <c r="Q45" i="2"/>
  <c r="P45" i="2"/>
  <c r="O45" i="2"/>
  <c r="N45" i="2"/>
  <c r="M45" i="2"/>
  <c r="L45" i="2"/>
  <c r="K45" i="2"/>
  <c r="S44" i="2"/>
  <c r="R44" i="2"/>
  <c r="Q44" i="2"/>
  <c r="P44" i="2"/>
  <c r="O44" i="2"/>
  <c r="N44" i="2"/>
  <c r="M44" i="2"/>
  <c r="L44" i="2"/>
  <c r="K44" i="2"/>
  <c r="S43" i="2"/>
  <c r="R43" i="2"/>
  <c r="Q43" i="2"/>
  <c r="P43" i="2"/>
  <c r="O43" i="2"/>
  <c r="N43" i="2"/>
  <c r="M43" i="2"/>
  <c r="L43" i="2"/>
  <c r="K43" i="2"/>
  <c r="S42" i="2"/>
  <c r="R42" i="2"/>
  <c r="Q42" i="2"/>
  <c r="P42" i="2"/>
  <c r="O42" i="2"/>
  <c r="N42" i="2"/>
  <c r="M42" i="2"/>
  <c r="L42" i="2"/>
  <c r="K42" i="2"/>
  <c r="S41" i="2"/>
  <c r="R41" i="2"/>
  <c r="Q41" i="2"/>
  <c r="P41" i="2"/>
  <c r="O41" i="2"/>
  <c r="N41" i="2"/>
  <c r="M41" i="2"/>
  <c r="L41" i="2"/>
  <c r="K41" i="2"/>
  <c r="S40" i="2"/>
  <c r="R40" i="2"/>
  <c r="Q40" i="2"/>
  <c r="P40" i="2"/>
  <c r="O40" i="2"/>
  <c r="N40" i="2"/>
  <c r="M40" i="2"/>
  <c r="L40" i="2"/>
  <c r="K40" i="2"/>
  <c r="S39" i="2"/>
  <c r="R39" i="2"/>
  <c r="Q39" i="2"/>
  <c r="P39" i="2"/>
  <c r="O39" i="2"/>
  <c r="N39" i="2"/>
  <c r="M39" i="2"/>
  <c r="L39" i="2"/>
  <c r="K39" i="2"/>
  <c r="S38" i="2"/>
  <c r="R38" i="2"/>
  <c r="Q38" i="2"/>
  <c r="P38" i="2"/>
  <c r="O38" i="2"/>
  <c r="N38" i="2"/>
  <c r="M38" i="2"/>
  <c r="L38" i="2"/>
  <c r="K38" i="2"/>
  <c r="S37" i="2"/>
  <c r="R37" i="2"/>
  <c r="Q37" i="2"/>
  <c r="P37" i="2"/>
  <c r="O37" i="2"/>
  <c r="N37" i="2"/>
  <c r="M37" i="2"/>
  <c r="L37" i="2"/>
  <c r="K37" i="2"/>
  <c r="S36" i="2"/>
  <c r="R36" i="2"/>
  <c r="Q36" i="2"/>
  <c r="P36" i="2"/>
  <c r="O36" i="2"/>
  <c r="N36" i="2"/>
  <c r="M36" i="2"/>
  <c r="L36" i="2"/>
  <c r="K36" i="2"/>
  <c r="S35" i="2"/>
  <c r="R35" i="2"/>
  <c r="Q35" i="2"/>
  <c r="P35" i="2"/>
  <c r="O35" i="2"/>
  <c r="N35" i="2"/>
  <c r="M35" i="2"/>
  <c r="L35" i="2"/>
  <c r="K35" i="2"/>
  <c r="S34" i="2"/>
  <c r="R34" i="2"/>
  <c r="Q34" i="2"/>
  <c r="P34" i="2"/>
  <c r="O34" i="2"/>
  <c r="N34" i="2"/>
  <c r="M34" i="2"/>
  <c r="L34" i="2"/>
  <c r="K34" i="2"/>
  <c r="S33" i="2"/>
  <c r="R33" i="2"/>
  <c r="Q33" i="2"/>
  <c r="P33" i="2"/>
  <c r="O33" i="2"/>
  <c r="N33" i="2"/>
  <c r="M33" i="2"/>
  <c r="L33" i="2"/>
  <c r="K33" i="2"/>
  <c r="S32" i="2"/>
  <c r="R32" i="2"/>
  <c r="Q32" i="2"/>
  <c r="P32" i="2"/>
  <c r="O32" i="2"/>
  <c r="N32" i="2"/>
  <c r="M32" i="2"/>
  <c r="L32" i="2"/>
  <c r="K32" i="2"/>
  <c r="S31" i="2"/>
  <c r="R31" i="2"/>
  <c r="Q31" i="2"/>
  <c r="P31" i="2"/>
  <c r="O31" i="2"/>
  <c r="N31" i="2"/>
  <c r="M31" i="2"/>
  <c r="L31" i="2"/>
  <c r="K31" i="2"/>
  <c r="S30" i="2"/>
  <c r="R30" i="2"/>
  <c r="Q30" i="2"/>
  <c r="P30" i="2"/>
  <c r="O30" i="2"/>
  <c r="N30" i="2"/>
  <c r="M30" i="2"/>
  <c r="L30" i="2"/>
  <c r="K30" i="2"/>
  <c r="S29" i="2"/>
  <c r="R29" i="2"/>
  <c r="Q29" i="2"/>
  <c r="P29" i="2"/>
  <c r="O29" i="2"/>
  <c r="N29" i="2"/>
  <c r="M29" i="2"/>
  <c r="L29" i="2"/>
  <c r="K29" i="2"/>
  <c r="S28" i="2"/>
  <c r="R28" i="2"/>
  <c r="Q28" i="2"/>
  <c r="P28" i="2"/>
  <c r="O28" i="2"/>
  <c r="N28" i="2"/>
  <c r="M28" i="2"/>
  <c r="L28" i="2"/>
  <c r="K28" i="2"/>
  <c r="S27" i="2"/>
  <c r="R27" i="2"/>
  <c r="Q27" i="2"/>
  <c r="P27" i="2"/>
  <c r="O27" i="2"/>
  <c r="N27" i="2"/>
  <c r="M27" i="2"/>
  <c r="L27" i="2"/>
  <c r="K27" i="2"/>
  <c r="S26" i="2"/>
  <c r="R26" i="2"/>
  <c r="Q26" i="2"/>
  <c r="P26" i="2"/>
  <c r="O26" i="2"/>
  <c r="N26" i="2"/>
  <c r="M26" i="2"/>
  <c r="L26" i="2"/>
  <c r="K26" i="2"/>
  <c r="S25" i="2"/>
  <c r="R25" i="2"/>
  <c r="Q25" i="2"/>
  <c r="P25" i="2"/>
  <c r="O25" i="2"/>
  <c r="N25" i="2"/>
  <c r="M25" i="2"/>
  <c r="L25" i="2"/>
  <c r="K25" i="2"/>
  <c r="S24" i="2"/>
  <c r="R24" i="2"/>
  <c r="Q24" i="2"/>
  <c r="P24" i="2"/>
  <c r="O24" i="2"/>
  <c r="N24" i="2"/>
  <c r="M24" i="2"/>
  <c r="L24" i="2"/>
  <c r="K24" i="2"/>
  <c r="S23" i="2"/>
  <c r="R23" i="2"/>
  <c r="Q23" i="2"/>
  <c r="P23" i="2"/>
  <c r="O23" i="2"/>
  <c r="N23" i="2"/>
  <c r="M23" i="2"/>
  <c r="L23" i="2"/>
  <c r="K23" i="2"/>
  <c r="S22" i="2"/>
  <c r="R22" i="2"/>
  <c r="Q22" i="2"/>
  <c r="P22" i="2"/>
  <c r="O22" i="2"/>
  <c r="N22" i="2"/>
  <c r="M22" i="2"/>
  <c r="L22" i="2"/>
  <c r="K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K20" i="2"/>
  <c r="S19" i="2"/>
  <c r="R19" i="2"/>
  <c r="Q19" i="2"/>
  <c r="P19" i="2"/>
  <c r="O19" i="2"/>
  <c r="N19" i="2"/>
  <c r="M19" i="2"/>
  <c r="L19" i="2"/>
  <c r="K19" i="2"/>
  <c r="S18" i="2"/>
  <c r="R18" i="2"/>
  <c r="Q18" i="2"/>
  <c r="P18" i="2"/>
  <c r="O18" i="2"/>
  <c r="N18" i="2"/>
  <c r="M18" i="2"/>
  <c r="L18" i="2"/>
  <c r="K18" i="2"/>
  <c r="S17" i="2"/>
  <c r="R17" i="2"/>
  <c r="Q17" i="2"/>
  <c r="P17" i="2"/>
  <c r="O17" i="2"/>
  <c r="N17" i="2"/>
  <c r="M17" i="2"/>
  <c r="L17" i="2"/>
  <c r="K17" i="2"/>
  <c r="S16" i="2"/>
  <c r="R16" i="2"/>
  <c r="Q16" i="2"/>
  <c r="P16" i="2"/>
  <c r="O16" i="2"/>
  <c r="N16" i="2"/>
  <c r="M16" i="2"/>
  <c r="L16" i="2"/>
  <c r="K16" i="2"/>
  <c r="S15" i="2"/>
  <c r="R15" i="2"/>
  <c r="Q15" i="2"/>
  <c r="P15" i="2"/>
  <c r="O15" i="2"/>
  <c r="N15" i="2"/>
  <c r="M15" i="2"/>
  <c r="L15" i="2"/>
  <c r="K15" i="2"/>
  <c r="S14" i="2"/>
  <c r="R14" i="2"/>
  <c r="Q14" i="2"/>
  <c r="P14" i="2"/>
  <c r="O14" i="2"/>
  <c r="N14" i="2"/>
  <c r="M14" i="2"/>
  <c r="L14" i="2"/>
  <c r="K14" i="2"/>
  <c r="S13" i="2"/>
  <c r="R13" i="2"/>
  <c r="Q13" i="2"/>
  <c r="P13" i="2"/>
  <c r="O13" i="2"/>
  <c r="N13" i="2"/>
  <c r="M13" i="2"/>
  <c r="L13" i="2"/>
  <c r="K13" i="2"/>
  <c r="S12" i="2"/>
  <c r="R12" i="2"/>
  <c r="Q12" i="2"/>
  <c r="P12" i="2"/>
  <c r="O12" i="2"/>
  <c r="N12" i="2"/>
  <c r="M12" i="2"/>
  <c r="L12" i="2"/>
  <c r="K12" i="2"/>
  <c r="S11" i="2"/>
  <c r="R11" i="2"/>
  <c r="Q11" i="2"/>
  <c r="P11" i="2"/>
  <c r="O11" i="2"/>
  <c r="N11" i="2"/>
  <c r="M11" i="2"/>
  <c r="L11" i="2"/>
  <c r="K11" i="2"/>
  <c r="S10" i="2"/>
  <c r="R10" i="2"/>
  <c r="Q10" i="2"/>
  <c r="P10" i="2"/>
  <c r="O10" i="2"/>
  <c r="N10" i="2"/>
  <c r="M10" i="2"/>
  <c r="L10" i="2"/>
  <c r="K10" i="2"/>
  <c r="S9" i="2"/>
  <c r="R9" i="2"/>
  <c r="Q9" i="2"/>
  <c r="P9" i="2"/>
  <c r="O9" i="2"/>
  <c r="N9" i="2"/>
  <c r="M9" i="2"/>
  <c r="L9" i="2"/>
  <c r="K9" i="2"/>
  <c r="S8" i="2"/>
  <c r="R8" i="2"/>
  <c r="Q8" i="2"/>
  <c r="P8" i="2"/>
  <c r="O8" i="2"/>
  <c r="N8" i="2"/>
  <c r="M8" i="2"/>
  <c r="L8" i="2"/>
  <c r="K8" i="2"/>
  <c r="S7" i="2"/>
  <c r="R7" i="2"/>
  <c r="Q7" i="2"/>
  <c r="P7" i="2"/>
  <c r="O7" i="2"/>
  <c r="N7" i="2"/>
  <c r="M7" i="2"/>
  <c r="L7" i="2"/>
  <c r="K7" i="2"/>
  <c r="S6" i="2"/>
  <c r="R6" i="2"/>
  <c r="Q6" i="2"/>
  <c r="P6" i="2"/>
  <c r="O6" i="2"/>
  <c r="N6" i="2"/>
  <c r="M6" i="2"/>
  <c r="L6" i="2"/>
  <c r="K6" i="2"/>
  <c r="S5" i="2"/>
  <c r="R5" i="2"/>
  <c r="Q5" i="2"/>
  <c r="P5" i="2"/>
  <c r="O5" i="2"/>
  <c r="N5" i="2"/>
  <c r="M5" i="2"/>
  <c r="L5" i="2"/>
  <c r="K5" i="2"/>
  <c r="S4" i="2"/>
  <c r="R4" i="2"/>
  <c r="Q4" i="2"/>
  <c r="P4" i="2"/>
  <c r="O4" i="2"/>
  <c r="N4" i="2"/>
  <c r="M4" i="2"/>
  <c r="L4" i="2"/>
  <c r="K4" i="2"/>
  <c r="S3" i="2"/>
  <c r="R3" i="2"/>
  <c r="Q3" i="2"/>
  <c r="P3" i="2"/>
  <c r="O3" i="2"/>
  <c r="N3" i="2"/>
  <c r="M3" i="2"/>
  <c r="L3" i="2"/>
  <c r="K3" i="2"/>
  <c r="S2" i="2"/>
  <c r="R2" i="2"/>
  <c r="Q2" i="2"/>
  <c r="P2" i="2"/>
  <c r="O2" i="2"/>
  <c r="N2" i="2"/>
  <c r="M2" i="2"/>
  <c r="L2" i="2"/>
  <c r="K2" i="2"/>
  <c r="T558" i="2" l="1"/>
  <c r="T550" i="2"/>
  <c r="T541" i="2"/>
  <c r="T552" i="2"/>
  <c r="T544" i="2"/>
  <c r="T540" i="2"/>
  <c r="T554" i="2"/>
  <c r="T546" i="2"/>
  <c r="T543" i="2"/>
  <c r="T556" i="2"/>
  <c r="T548" i="2"/>
  <c r="T408" i="2"/>
  <c r="T404" i="2"/>
  <c r="T400" i="2"/>
  <c r="T396" i="2"/>
  <c r="T392" i="2"/>
  <c r="T388" i="2"/>
  <c r="T384" i="2"/>
  <c r="T380" i="2"/>
  <c r="T376" i="2"/>
  <c r="T372" i="2"/>
  <c r="T368" i="2"/>
  <c r="T364" i="2"/>
  <c r="T410" i="2"/>
  <c r="T407" i="2"/>
  <c r="T403" i="2"/>
  <c r="T399" i="2"/>
  <c r="T395" i="2"/>
  <c r="T391" i="2"/>
  <c r="T387" i="2"/>
  <c r="T383" i="2"/>
  <c r="T379" i="2"/>
  <c r="T375" i="2"/>
  <c r="T371" i="2"/>
  <c r="T367" i="2"/>
  <c r="T363" i="2"/>
  <c r="T412" i="2"/>
  <c r="T406" i="2"/>
  <c r="T402" i="2"/>
  <c r="T398" i="2"/>
  <c r="T394" i="2"/>
  <c r="T390" i="2"/>
  <c r="T386" i="2"/>
  <c r="T382" i="2"/>
  <c r="T378" i="2"/>
  <c r="T374" i="2"/>
  <c r="T370" i="2"/>
  <c r="T366" i="2"/>
  <c r="T362" i="2"/>
  <c r="T414" i="2"/>
  <c r="T405" i="2"/>
  <c r="T401" i="2"/>
  <c r="T397" i="2"/>
  <c r="T393" i="2"/>
  <c r="T389" i="2"/>
  <c r="T385" i="2"/>
  <c r="T381" i="2"/>
  <c r="T377" i="2"/>
  <c r="T373" i="2"/>
  <c r="T369" i="2"/>
  <c r="T365" i="2"/>
  <c r="T361" i="2"/>
  <c r="X2" i="2"/>
  <c r="Y2" i="2"/>
  <c r="Z2" i="2"/>
  <c r="AA2" i="2"/>
  <c r="AB2" i="2"/>
  <c r="AC2" i="2"/>
  <c r="AD2" i="2"/>
  <c r="AE2" i="2"/>
  <c r="W2" i="2"/>
  <c r="W3" i="2"/>
  <c r="X11" i="2"/>
  <c r="Y11" i="2"/>
  <c r="Z11" i="2"/>
  <c r="AA11" i="2"/>
  <c r="AB11" i="2"/>
  <c r="AC11" i="2"/>
  <c r="AD11" i="2"/>
  <c r="AE11" i="2"/>
  <c r="W11" i="2"/>
  <c r="X10" i="2"/>
  <c r="Y10" i="2"/>
  <c r="Z10" i="2"/>
  <c r="AA10" i="2"/>
  <c r="AB10" i="2"/>
  <c r="AC10" i="2"/>
  <c r="AD10" i="2"/>
  <c r="AE10" i="2"/>
  <c r="W10" i="2"/>
  <c r="X9" i="2"/>
  <c r="Y9" i="2"/>
  <c r="Z9" i="2"/>
  <c r="AA9" i="2"/>
  <c r="AB9" i="2"/>
  <c r="AC9" i="2"/>
  <c r="AD9" i="2"/>
  <c r="AE9" i="2"/>
  <c r="W9" i="2"/>
  <c r="X8" i="2"/>
  <c r="Y8" i="2"/>
  <c r="Z8" i="2"/>
  <c r="AA8" i="2"/>
  <c r="AB8" i="2"/>
  <c r="AC8" i="2"/>
  <c r="AD8" i="2"/>
  <c r="AE8" i="2"/>
  <c r="W8" i="2"/>
  <c r="X7" i="2"/>
  <c r="Y7" i="2"/>
  <c r="Z7" i="2"/>
  <c r="AA7" i="2"/>
  <c r="AB7" i="2"/>
  <c r="AC7" i="2"/>
  <c r="AD7" i="2"/>
  <c r="AE7" i="2"/>
  <c r="W7" i="2"/>
  <c r="X6" i="2"/>
  <c r="Y6" i="2"/>
  <c r="Z6" i="2"/>
  <c r="AA6" i="2"/>
  <c r="AB6" i="2"/>
  <c r="AC6" i="2"/>
  <c r="AD6" i="2"/>
  <c r="AE6" i="2"/>
  <c r="W6" i="2"/>
  <c r="X5" i="2"/>
  <c r="Y5" i="2"/>
  <c r="Z5" i="2"/>
  <c r="AA5" i="2"/>
  <c r="AB5" i="2"/>
  <c r="AC5" i="2"/>
  <c r="AD5" i="2"/>
  <c r="AE5" i="2"/>
  <c r="W5" i="2"/>
  <c r="X4" i="2"/>
  <c r="Y4" i="2"/>
  <c r="Z4" i="2"/>
  <c r="AA4" i="2"/>
  <c r="AB4" i="2"/>
  <c r="AC4" i="2"/>
  <c r="AD4" i="2"/>
  <c r="AE4" i="2"/>
  <c r="W4" i="2"/>
  <c r="X3" i="2"/>
  <c r="Y3" i="2"/>
  <c r="Z3" i="2"/>
  <c r="Z13" i="2" s="1"/>
  <c r="AA3" i="2"/>
  <c r="AB3" i="2"/>
  <c r="AC3" i="2"/>
  <c r="AD3" i="2"/>
  <c r="AE3" i="2"/>
  <c r="T239" i="2" l="1"/>
  <c r="W13" i="2"/>
  <c r="T223" i="2"/>
  <c r="T227" i="2"/>
  <c r="T231" i="2"/>
  <c r="T235" i="2"/>
  <c r="T221" i="2"/>
  <c r="T225" i="2"/>
  <c r="T229" i="2"/>
  <c r="T233" i="2"/>
  <c r="T237" i="2"/>
  <c r="T2" i="2"/>
  <c r="T4" i="2"/>
  <c r="T6" i="2"/>
  <c r="T8" i="2"/>
  <c r="T10" i="2"/>
  <c r="T12" i="2"/>
  <c r="T15" i="2"/>
  <c r="T17" i="2"/>
  <c r="T19" i="2"/>
  <c r="T21" i="2"/>
  <c r="T23" i="2"/>
  <c r="T25" i="2"/>
  <c r="T27" i="2"/>
  <c r="T31" i="2"/>
  <c r="T35" i="2"/>
  <c r="T37" i="2"/>
  <c r="T39" i="2"/>
  <c r="T41" i="2"/>
  <c r="T43" i="2"/>
  <c r="T45" i="2"/>
  <c r="T47" i="2"/>
  <c r="T49" i="2"/>
  <c r="T51" i="2"/>
  <c r="T53" i="2"/>
  <c r="T55" i="2"/>
  <c r="T57" i="2"/>
  <c r="T59" i="2"/>
  <c r="T61" i="2"/>
  <c r="T63" i="2"/>
  <c r="T65" i="2"/>
  <c r="T67" i="2"/>
  <c r="T69" i="2"/>
  <c r="T71" i="2"/>
  <c r="T73" i="2"/>
  <c r="T75" i="2"/>
  <c r="T77" i="2"/>
  <c r="T79" i="2"/>
  <c r="T81" i="2"/>
  <c r="T83" i="2"/>
  <c r="T85" i="2"/>
  <c r="T89" i="2"/>
  <c r="T93" i="2"/>
  <c r="T95" i="2"/>
  <c r="T97" i="2"/>
  <c r="T99" i="2"/>
  <c r="T101" i="2"/>
  <c r="T103" i="2"/>
  <c r="T105" i="2"/>
  <c r="T107" i="2"/>
  <c r="T109" i="2"/>
  <c r="T111" i="2"/>
  <c r="T113" i="2"/>
  <c r="T115" i="2"/>
  <c r="T117" i="2"/>
  <c r="T119" i="2"/>
  <c r="T121" i="2"/>
  <c r="T123" i="2"/>
  <c r="T125" i="2"/>
  <c r="T127" i="2"/>
  <c r="T129" i="2"/>
  <c r="T131" i="2"/>
  <c r="T133" i="2"/>
  <c r="T135" i="2"/>
  <c r="T137" i="2"/>
  <c r="T141" i="2"/>
  <c r="T143" i="2"/>
  <c r="T147" i="2"/>
  <c r="T149" i="2"/>
  <c r="T151" i="2"/>
  <c r="T153" i="2"/>
  <c r="T155" i="2"/>
  <c r="T157" i="2"/>
  <c r="T159" i="2"/>
  <c r="T161" i="2"/>
  <c r="T163" i="2"/>
  <c r="T165" i="2"/>
  <c r="T167" i="2"/>
  <c r="T169" i="2"/>
  <c r="T171" i="2"/>
  <c r="T173" i="2"/>
  <c r="T175" i="2"/>
  <c r="T177" i="2"/>
  <c r="T179" i="2"/>
  <c r="T181" i="2"/>
  <c r="T183" i="2"/>
  <c r="T185" i="2"/>
  <c r="T195" i="2"/>
  <c r="T197" i="2"/>
  <c r="T199" i="2"/>
  <c r="T201" i="2"/>
  <c r="T211" i="2"/>
  <c r="T213" i="2"/>
  <c r="T215" i="2"/>
  <c r="T217" i="2"/>
  <c r="T182" i="2"/>
  <c r="T184" i="2"/>
  <c r="T186" i="2"/>
  <c r="T188" i="2"/>
  <c r="T190" i="2"/>
  <c r="T192" i="2"/>
  <c r="T194" i="2"/>
  <c r="T196" i="2"/>
  <c r="T198" i="2"/>
  <c r="T202" i="2"/>
  <c r="T204" i="2"/>
  <c r="T206" i="2"/>
  <c r="T208" i="2"/>
  <c r="T210" i="2"/>
  <c r="T212" i="2"/>
  <c r="T219" i="2"/>
  <c r="T220" i="2"/>
  <c r="T222" i="2"/>
  <c r="T224" i="2"/>
  <c r="T226" i="2"/>
  <c r="T228" i="2"/>
  <c r="T230" i="2"/>
  <c r="T187" i="2"/>
  <c r="T189" i="2"/>
  <c r="T191" i="2"/>
  <c r="T193" i="2"/>
  <c r="T203" i="2"/>
  <c r="T205" i="2"/>
  <c r="T207" i="2"/>
  <c r="T209" i="2"/>
  <c r="T232" i="2"/>
  <c r="T234" i="2"/>
  <c r="T236" i="2"/>
  <c r="T238" i="2"/>
  <c r="T240" i="2"/>
  <c r="T29" i="2"/>
  <c r="T87" i="2"/>
  <c r="T145" i="2"/>
  <c r="T139" i="2"/>
  <c r="T3" i="2"/>
  <c r="T14" i="2"/>
  <c r="T16" i="2"/>
  <c r="T18" i="2"/>
  <c r="T26" i="2"/>
  <c r="T28" i="2"/>
  <c r="T32" i="2"/>
  <c r="T34" i="2"/>
  <c r="T38" i="2"/>
  <c r="T40" i="2"/>
  <c r="T42" i="2"/>
  <c r="T44" i="2"/>
  <c r="T46" i="2"/>
  <c r="T48" i="2"/>
  <c r="T50" i="2"/>
  <c r="T52" i="2"/>
  <c r="T54" i="2"/>
  <c r="T56" i="2"/>
  <c r="T58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200" i="2"/>
  <c r="T214" i="2"/>
  <c r="T216" i="2"/>
  <c r="T218" i="2"/>
  <c r="T33" i="2"/>
  <c r="T91" i="2"/>
  <c r="T5" i="2"/>
  <c r="T7" i="2"/>
  <c r="T9" i="2"/>
  <c r="T11" i="2"/>
  <c r="T20" i="2"/>
  <c r="T22" i="2"/>
  <c r="T24" i="2"/>
  <c r="T30" i="2"/>
  <c r="T36" i="2"/>
  <c r="T60" i="2"/>
  <c r="T13" i="2"/>
  <c r="AC13" i="2" l="1"/>
  <c r="AD13" i="2"/>
  <c r="AE13" i="2"/>
  <c r="AA13" i="2" l="1"/>
  <c r="Y13" i="2"/>
  <c r="X13" i="2"/>
</calcChain>
</file>

<file path=xl/sharedStrings.xml><?xml version="1.0" encoding="utf-8"?>
<sst xmlns="http://schemas.openxmlformats.org/spreadsheetml/2006/main" count="5082" uniqueCount="24">
  <si>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</si>
  <si>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</si>
  <si>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</si>
  <si>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</si>
  <si>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</si>
  <si>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</si>
  <si>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</si>
  <si>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</si>
  <si>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</si>
  <si>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</si>
  <si>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</si>
  <si>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GPA</t>
  </si>
  <si>
    <t>Registration</t>
  </si>
  <si>
    <t xml:space="preserve">  MICROECONOMICS </t>
  </si>
  <si>
    <t xml:space="preserve">  MACROECONOMICS </t>
  </si>
  <si>
    <t xml:space="preserve">  DEVELOPMENT ECONOMICS </t>
  </si>
  <si>
    <t xml:space="preserve">  BANKING INSTITUTIONS AND POLICIES </t>
  </si>
  <si>
    <t xml:space="preserve">  POPULATION ECONOMICS </t>
  </si>
  <si>
    <t xml:space="preserve">  INTERNATIONAL ECONOMICS </t>
  </si>
  <si>
    <t xml:space="preserve">  INDUSTRIAL ECONOMICS </t>
  </si>
  <si>
    <t xml:space="preserve">  TERM PAPER </t>
  </si>
  <si>
    <t xml:space="preserve">  VIVA-VOCE </t>
  </si>
  <si>
    <t xml:space="preserve"> 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</si>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</sst>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0" fillId="0" borderId="0" xfId="0" applyNumberFormat="1"/>
    <xf numFmtId="0" fontId="1" fillId="0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MSS F Year 2015</a:t>
            </a:r>
            <a:endParaRPr lang="en-US">
              <a:effectLst/>
            </a:endParaRPr>
          </a:p>
        </c:rich>
      </c:tx>
      <c:layout/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Yea_17'!$V$2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Yea_17'!$W$2:$AE$2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310</c:v>
                </c:pt>
                <c:pt idx="8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'1st Yea_17'!$V$3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Yea_17'!$W$3:$AE$3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82</c:v>
                </c:pt>
                <c:pt idx="8">
                  <c:v>99</c:v>
                </c:pt>
              </c:numCache>
            </c:numRef>
          </c:val>
        </c:ser>
        <c:ser>
          <c:idx val="2"/>
          <c:order val="2"/>
          <c:tx>
            <c:strRef>
              <c:f>'1st Yea_17'!$V$4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Yea_17'!$W$4:$AE$4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30</c:v>
                </c:pt>
                <c:pt idx="6">
                  <c:v>7</c:v>
                </c:pt>
                <c:pt idx="7">
                  <c:v>131</c:v>
                </c:pt>
                <c:pt idx="8">
                  <c:v>188</c:v>
                </c:pt>
              </c:numCache>
            </c:numRef>
          </c:val>
        </c:ser>
        <c:ser>
          <c:idx val="3"/>
          <c:order val="3"/>
          <c:tx>
            <c:strRef>
              <c:f>'1st Yea_17'!$V$5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Yea_17'!$W$5:$AE$5</c:f>
              <c:numCache>
                <c:formatCode>General</c:formatCode>
                <c:ptCount val="9"/>
                <c:pt idx="0">
                  <c:v>2</c:v>
                </c:pt>
                <c:pt idx="1">
                  <c:v>15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51</c:v>
                </c:pt>
                <c:pt idx="6">
                  <c:v>17</c:v>
                </c:pt>
                <c:pt idx="7">
                  <c:v>11</c:v>
                </c:pt>
                <c:pt idx="8">
                  <c:v>51</c:v>
                </c:pt>
              </c:numCache>
            </c:numRef>
          </c:val>
        </c:ser>
        <c:ser>
          <c:idx val="4"/>
          <c:order val="4"/>
          <c:tx>
            <c:strRef>
              <c:f>'1st Yea_17'!$V$6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Yea_17'!$W$6:$AE$6</c:f>
              <c:numCache>
                <c:formatCode>General</c:formatCode>
                <c:ptCount val="9"/>
                <c:pt idx="0">
                  <c:v>15</c:v>
                </c:pt>
                <c:pt idx="1">
                  <c:v>25</c:v>
                </c:pt>
                <c:pt idx="2">
                  <c:v>33</c:v>
                </c:pt>
                <c:pt idx="3">
                  <c:v>31</c:v>
                </c:pt>
                <c:pt idx="4">
                  <c:v>16</c:v>
                </c:pt>
                <c:pt idx="5">
                  <c:v>84</c:v>
                </c:pt>
                <c:pt idx="6">
                  <c:v>52</c:v>
                </c:pt>
                <c:pt idx="7">
                  <c:v>3</c:v>
                </c:pt>
                <c:pt idx="8">
                  <c:v>85</c:v>
                </c:pt>
              </c:numCache>
            </c:numRef>
          </c:val>
        </c:ser>
        <c:ser>
          <c:idx val="5"/>
          <c:order val="5"/>
          <c:tx>
            <c:strRef>
              <c:f>'1st Yea_17'!$V$7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Yea_17'!$W$7:$AE$7</c:f>
              <c:numCache>
                <c:formatCode>General</c:formatCode>
                <c:ptCount val="9"/>
                <c:pt idx="0">
                  <c:v>30</c:v>
                </c:pt>
                <c:pt idx="1">
                  <c:v>34</c:v>
                </c:pt>
                <c:pt idx="2">
                  <c:v>127</c:v>
                </c:pt>
                <c:pt idx="3">
                  <c:v>68</c:v>
                </c:pt>
                <c:pt idx="4">
                  <c:v>29</c:v>
                </c:pt>
                <c:pt idx="5">
                  <c:v>95</c:v>
                </c:pt>
                <c:pt idx="6">
                  <c:v>99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6"/>
          <c:order val="6"/>
          <c:tx>
            <c:strRef>
              <c:f>'1st Yea_17'!$V$8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Yea_17'!$W$8:$AE$8</c:f>
              <c:numCache>
                <c:formatCode>General</c:formatCode>
                <c:ptCount val="9"/>
                <c:pt idx="0">
                  <c:v>49</c:v>
                </c:pt>
                <c:pt idx="1">
                  <c:v>78</c:v>
                </c:pt>
                <c:pt idx="2">
                  <c:v>155</c:v>
                </c:pt>
                <c:pt idx="3">
                  <c:v>116</c:v>
                </c:pt>
                <c:pt idx="4">
                  <c:v>80</c:v>
                </c:pt>
                <c:pt idx="5">
                  <c:v>81</c:v>
                </c:pt>
                <c:pt idx="6">
                  <c:v>121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'1st Yea_17'!$V$9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Yea_17'!$W$9:$AE$9</c:f>
              <c:numCache>
                <c:formatCode>General</c:formatCode>
                <c:ptCount val="9"/>
                <c:pt idx="0">
                  <c:v>100</c:v>
                </c:pt>
                <c:pt idx="1">
                  <c:v>73</c:v>
                </c:pt>
                <c:pt idx="2">
                  <c:v>135</c:v>
                </c:pt>
                <c:pt idx="3">
                  <c:v>129</c:v>
                </c:pt>
                <c:pt idx="4">
                  <c:v>130</c:v>
                </c:pt>
                <c:pt idx="5">
                  <c:v>68</c:v>
                </c:pt>
                <c:pt idx="6">
                  <c:v>105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'1st Yea_17'!$V$10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Yea_17'!$W$10:$AE$10</c:f>
              <c:numCache>
                <c:formatCode>General</c:formatCode>
                <c:ptCount val="9"/>
                <c:pt idx="0">
                  <c:v>163</c:v>
                </c:pt>
                <c:pt idx="1">
                  <c:v>89</c:v>
                </c:pt>
                <c:pt idx="2">
                  <c:v>82</c:v>
                </c:pt>
                <c:pt idx="3">
                  <c:v>137</c:v>
                </c:pt>
                <c:pt idx="4">
                  <c:v>175</c:v>
                </c:pt>
                <c:pt idx="5">
                  <c:v>66</c:v>
                </c:pt>
                <c:pt idx="6">
                  <c:v>95</c:v>
                </c:pt>
                <c:pt idx="7">
                  <c:v>19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'1st Yea_17'!$V$11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Yea_17'!$W$11:$AE$11</c:f>
              <c:numCache>
                <c:formatCode>General</c:formatCode>
                <c:ptCount val="9"/>
                <c:pt idx="0">
                  <c:v>196</c:v>
                </c:pt>
                <c:pt idx="1">
                  <c:v>235</c:v>
                </c:pt>
                <c:pt idx="2">
                  <c:v>19</c:v>
                </c:pt>
                <c:pt idx="3">
                  <c:v>67</c:v>
                </c:pt>
                <c:pt idx="4">
                  <c:v>103</c:v>
                </c:pt>
                <c:pt idx="5">
                  <c:v>47</c:v>
                </c:pt>
                <c:pt idx="6">
                  <c:v>58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'1st Yea_17'!$V$12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Yea_17'!$W$12:$AE$12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840512"/>
        <c:axId val="155842048"/>
        <c:axId val="0"/>
      </c:bar3DChart>
      <c:catAx>
        <c:axId val="1558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842048"/>
        <c:crosses val="autoZero"/>
        <c:auto val="1"/>
        <c:lblAlgn val="ctr"/>
        <c:lblOffset val="100"/>
        <c:noMultiLvlLbl val="0"/>
      </c:catAx>
      <c:valAx>
        <c:axId val="15584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No</a:t>
                </a:r>
                <a:r>
                  <a:rPr lang="en-US" sz="1600" baseline="0"/>
                  <a:t> of Students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8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solidFill>
          <a:srgbClr val="002060"/>
        </a:solidFill>
      </c:spPr>
    </c:plotArea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44823</xdr:colOff>
      <xdr:row>20</xdr:row>
      <xdr:rowOff>41462</xdr:rowOff>
    </xdr:from>
    <xdr:to>
      <xdr:col>41</xdr:col>
      <xdr:colOff>459441</xdr:colOff>
      <xdr:row>46</xdr:row>
      <xdr:rowOff>145677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2"/>
  <sheetViews>
    <sheetView tabSelected="1" zoomScale="85" zoomScaleNormal="85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V16" sqref="V16"/>
    </sheetView>
  </sheetViews>
  <sheetFormatPr defaultRowHeight="15" x14ac:dyDescent="0.25"/>
  <cols>
    <col min="1" max="1" width="11.875" style="2" bestFit="1" customWidth="1"/>
    <col min="11" max="19" width="9" customWidth="1"/>
  </cols>
  <sheetData>
    <row r="1" spans="1:31" ht="56.25" customHeight="1" thickBot="1" x14ac:dyDescent="0.3">
      <c r="A1" s="3" t="s">
        <v>12</v>
      </c>
      <c r="B1" s="13" t="s">
        <v>13</v>
      </c>
      <c r="C1" s="14" t="s">
        <v>14</v>
      </c>
      <c r="D1" s="13" t="s">
        <v>15</v>
      </c>
      <c r="E1" s="13" t="s">
        <v>16</v>
      </c>
      <c r="F1" s="13" t="s">
        <v>17</v>
      </c>
      <c r="G1" s="13" t="s">
        <v>18</v>
      </c>
      <c r="H1" s="13" t="s">
        <v>19</v>
      </c>
      <c r="I1" s="13" t="s">
        <v>20</v>
      </c>
      <c r="J1" s="13" t="s">
        <v>21</v>
      </c>
      <c r="K1" s="13" t="s">
        <v>13</v>
      </c>
      <c r="L1" s="14" t="s">
        <v>14</v>
      </c>
      <c r="M1" s="13" t="s">
        <v>15</v>
      </c>
      <c r="N1" s="13" t="s">
        <v>16</v>
      </c>
      <c r="O1" s="13" t="s">
        <v>17</v>
      </c>
      <c r="P1" s="13" t="s">
        <v>18</v>
      </c>
      <c r="Q1" s="13" t="s">
        <v>19</v>
      </c>
      <c r="R1" s="13" t="s">
        <v>20</v>
      </c>
      <c r="S1" s="13" t="s">
        <v>21</v>
      </c>
      <c r="T1" s="12" t="s">
        <v>11</v>
      </c>
      <c r="U1" s="12"/>
      <c r="V1" s="1"/>
      <c r="W1" s="1">
        <v>312201</v>
      </c>
      <c r="X1" s="1">
        <v>312203</v>
      </c>
      <c r="Y1" s="1">
        <v>312205</v>
      </c>
      <c r="Z1" s="1">
        <v>312207</v>
      </c>
      <c r="AA1" s="1">
        <v>312209</v>
      </c>
      <c r="AB1" s="1">
        <v>312211</v>
      </c>
      <c r="AC1" s="15">
        <v>312215</v>
      </c>
      <c r="AD1" s="15">
        <v>312218</v>
      </c>
      <c r="AE1" s="15">
        <v>312220</v>
      </c>
    </row>
    <row r="2" spans="1:31" ht="15.75" thickBot="1" x14ac:dyDescent="0.3">
      <c r="A2" s="4">
        <v>13322035894</v>
      </c>
      <c r="B2" s="5" t="s">
        <v>9</v>
      </c>
      <c r="C2" s="5" t="s">
        <v>6</v>
      </c>
      <c r="D2" s="5" t="s">
        <v>0</v>
      </c>
      <c r="E2" s="5" t="s">
        <v>7</v>
      </c>
      <c r="F2" s="5" t="s">
        <v>4</v>
      </c>
      <c r="G2" s="5" t="s">
        <v>8</v>
      </c>
      <c r="H2" s="5" t="s">
        <v>7</v>
      </c>
      <c r="I2" s="5" t="s">
        <v>2</v>
      </c>
      <c r="J2" s="5" t="s">
        <v>4</v>
      </c>
      <c r="K2" s="10">
        <f>IF(B2="a+",4,IF(B2="a",3.75,IF(B2="a-",3.5,IF(B2="b+",3.25,IF(B2="b",3,IF(B2="b-",2.75,IF(B2="c+",2.5,IF(B2="c",2.25,IF(B2="d",2,IF(B2="f",0,IF(B2="absentsentsent","absentsent")))))))))))</f>
        <v>2</v>
      </c>
      <c r="L2" s="10">
        <f>IF(C2="a+",4,IF(C2="a",3.75,IF(C2="a-",3.5,IF(C2="b+",3.25,IF(C2="b",3,IF(C2="b-",2.75,IF(C2="c+",2.5,IF(C2="c",2.25,IF(C2="d",2,IF(C2="f",0,IF(C2="absentsentsent","absentsent")))))))))))</f>
        <v>3</v>
      </c>
      <c r="M2" s="10">
        <f>IF(D2="a+",4,IF(D2="a",3.75,IF(D2="a-",3.5,IF(D2="b+",3.25,IF(D2="b",3,IF(D2="b-",2.75,IF(D2="c+",2.5,IF(D2="c",2.25,IF(D2="d",2,IF(D2="f",0,IF(D2="absentsentsent","absentsent")))))))))))</f>
        <v>2.75</v>
      </c>
      <c r="N2" s="10">
        <f>IF(E2="a+",4,IF(E2="a",3.75,IF(E2="a-",3.5,IF(E2="b+",3.25,IF(E2="b",3,IF(E2="b-",2.75,IF(E2="c+",2.5,IF(E2="c",2.25,IF(E2="d",2,IF(E2="f",0,IF(E2="absentsentsent","absentsent")))))))))))</f>
        <v>2.5</v>
      </c>
      <c r="O2" s="10">
        <f>IF(F2="a+",4,IF(F2="a",3.75,IF(F2="a-",3.5,IF(F2="b+",3.25,IF(F2="b",3,IF(F2="b-",2.75,IF(F2="c+",2.5,IF(F2="c",2.25,IF(F2="d",2,IF(F2="f",0,IF(F2="absentsentsent","absentsent")))))))))))</f>
        <v>3.5</v>
      </c>
      <c r="P2" s="10">
        <f>IF(G2="a+",4,IF(G2="a",3.75,IF(G2="a-",3.5,IF(G2="b+",3.25,IF(G2="b",3,IF(G2="b-",2.75,IF(G2="c+",2.5,IF(G2="c",2.25,IF(G2="d",2,IF(G2="f",0,IF(G2="absentsentsent","absentsent")))))))))))</f>
        <v>2.25</v>
      </c>
      <c r="Q2" s="10">
        <f>IF(H2="a+",4,IF(H2="a",3.75,IF(H2="a-",3.5,IF(H2="b+",3.25,IF(H2="b",3,IF(H2="b-",2.75,IF(H2="c+",2.5,IF(H2="c",2.25,IF(H2="d",2,IF(H2="f",0,IF(H2="absentsentsent","absentsent")))))))))))</f>
        <v>2.5</v>
      </c>
      <c r="R2" s="10">
        <f>IF(I2="a+",4,IF(I2="a",3.75,IF(I2="a-",3.5,IF(I2="b+",3.25,IF(I2="b",3,IF(I2="b-",2.75,IF(I2="c+",2.5,IF(I2="c",2.25,IF(I2="d",2,IF(I2="f",0,IF(I2="absentsentsent","absentsent")))))))))))</f>
        <v>4</v>
      </c>
      <c r="S2" s="10">
        <f>IF(J2="a+",4,IF(J2="a",3.75,IF(J2="a-",3.5,IF(J2="b+",3.25,IF(J2="b",3,IF(J2="b-",2.75,IF(J2="c+",2.5,IF(J2="c",2.25,IF(J2="d",2,IF(J2="f",0,IF(J2="absentsentsent","absentsent")))))))))))</f>
        <v>3.5</v>
      </c>
      <c r="T2" s="11">
        <f>AVERAGE(K2:S2)</f>
        <v>2.8888888888888888</v>
      </c>
      <c r="U2" s="11"/>
      <c r="V2" s="8" t="s">
        <v>2</v>
      </c>
      <c r="W2" s="8">
        <f>COUNTIF(B$2:B$562,"A+")</f>
        <v>0</v>
      </c>
      <c r="X2" s="8">
        <f t="shared" ref="X2:AE2" si="0">COUNTIF(C$2:C$562,"A+")</f>
        <v>0</v>
      </c>
      <c r="Y2" s="8">
        <f t="shared" si="0"/>
        <v>0</v>
      </c>
      <c r="Z2" s="8">
        <f t="shared" si="0"/>
        <v>0</v>
      </c>
      <c r="AA2" s="8">
        <f t="shared" si="0"/>
        <v>0</v>
      </c>
      <c r="AB2" s="8">
        <f t="shared" si="0"/>
        <v>11</v>
      </c>
      <c r="AC2" s="8">
        <f t="shared" si="0"/>
        <v>0</v>
      </c>
      <c r="AD2" s="8">
        <f t="shared" si="0"/>
        <v>310</v>
      </c>
      <c r="AE2" s="8">
        <f t="shared" si="0"/>
        <v>126</v>
      </c>
    </row>
    <row r="3" spans="1:31" ht="15.75" thickBot="1" x14ac:dyDescent="0.3">
      <c r="A3" s="6">
        <v>13322035897</v>
      </c>
      <c r="B3" s="7" t="s">
        <v>9</v>
      </c>
      <c r="C3" s="7" t="s">
        <v>1</v>
      </c>
      <c r="D3" s="7" t="s">
        <v>7</v>
      </c>
      <c r="E3" s="7" t="s">
        <v>8</v>
      </c>
      <c r="F3" s="7" t="s">
        <v>6</v>
      </c>
      <c r="G3" s="7" t="s">
        <v>9</v>
      </c>
      <c r="H3" s="7" t="s">
        <v>0</v>
      </c>
      <c r="I3" s="7" t="s">
        <v>2</v>
      </c>
      <c r="J3" s="7" t="s">
        <v>3</v>
      </c>
      <c r="K3" s="10">
        <f>IF(B3="a+",4,IF(B3="a",3.75,IF(B3="a-",3.5,IF(B3="b+",3.25,IF(B3="b",3,IF(B3="b-",2.75,IF(B3="c+",2.5,IF(B3="c",2.25,IF(B3="d",2,IF(B3="f",0,IF(B3="absentsentsent","absentsent")))))))))))</f>
        <v>2</v>
      </c>
      <c r="L3" s="10">
        <f>IF(C3="a+",4,IF(C3="a",3.75,IF(C3="a-",3.5,IF(C3="b+",3.25,IF(C3="b",3,IF(C3="b-",2.75,IF(C3="c+",2.5,IF(C3="c",2.25,IF(C3="d",2,IF(C3="f",0,IF(C3="absentsentsent","absentsent")))))))))))</f>
        <v>0</v>
      </c>
      <c r="M3" s="10">
        <f>IF(D3="a+",4,IF(D3="a",3.75,IF(D3="a-",3.5,IF(D3="b+",3.25,IF(D3="b",3,IF(D3="b-",2.75,IF(D3="c+",2.5,IF(D3="c",2.25,IF(D3="d",2,IF(D3="f",0,IF(D3="absentsentsent","absentsent")))))))))))</f>
        <v>2.5</v>
      </c>
      <c r="N3" s="10">
        <f>IF(E3="a+",4,IF(E3="a",3.75,IF(E3="a-",3.5,IF(E3="b+",3.25,IF(E3="b",3,IF(E3="b-",2.75,IF(E3="c+",2.5,IF(E3="c",2.25,IF(E3="d",2,IF(E3="f",0,IF(E3="absentsentsent","absentsent")))))))))))</f>
        <v>2.25</v>
      </c>
      <c r="O3" s="10">
        <f>IF(F3="a+",4,IF(F3="a",3.75,IF(F3="a-",3.5,IF(F3="b+",3.25,IF(F3="b",3,IF(F3="b-",2.75,IF(F3="c+",2.5,IF(F3="c",2.25,IF(F3="d",2,IF(F3="f",0,IF(F3="absentsentsent","absentsent")))))))))))</f>
        <v>3</v>
      </c>
      <c r="P3" s="10">
        <f>IF(G3="a+",4,IF(G3="a",3.75,IF(G3="a-",3.5,IF(G3="b+",3.25,IF(G3="b",3,IF(G3="b-",2.75,IF(G3="c+",2.5,IF(G3="c",2.25,IF(G3="d",2,IF(G3="f",0,IF(G3="absentsentsent","absentsent")))))))))))</f>
        <v>2</v>
      </c>
      <c r="Q3" s="10">
        <f>IF(H3="a+",4,IF(H3="a",3.75,IF(H3="a-",3.5,IF(H3="b+",3.25,IF(H3="b",3,IF(H3="b-",2.75,IF(H3="c+",2.5,IF(H3="c",2.25,IF(H3="d",2,IF(H3="f",0,IF(H3="absentsentsent","absentsent")))))))))))</f>
        <v>2.75</v>
      </c>
      <c r="R3" s="10">
        <f>IF(I3="a+",4,IF(I3="a",3.75,IF(I3="a-",3.5,IF(I3="b+",3.25,IF(I3="b",3,IF(I3="b-",2.75,IF(I3="c+",2.5,IF(I3="c",2.25,IF(I3="d",2,IF(I3="f",0,IF(I3="absentsentsent","absentsent")))))))))))</f>
        <v>4</v>
      </c>
      <c r="S3" s="10">
        <f>IF(J3="a+",4,IF(J3="a",3.75,IF(J3="a-",3.5,IF(J3="b+",3.25,IF(J3="b",3,IF(J3="b-",2.75,IF(J3="c+",2.5,IF(J3="c",2.25,IF(J3="d",2,IF(J3="f",0,IF(J3="absentsentsent","absentsent")))))))))))</f>
        <v>3.75</v>
      </c>
      <c r="T3" s="11">
        <f t="shared" ref="T3:T66" si="1">AVERAGE(K3:S3)</f>
        <v>2.4722222222222223</v>
      </c>
      <c r="U3" s="11"/>
      <c r="V3" s="8" t="s">
        <v>3</v>
      </c>
      <c r="W3" s="8">
        <f>COUNTIF(B$2:B$562,"A")</f>
        <v>0</v>
      </c>
      <c r="X3" s="8">
        <f t="shared" ref="X3:AE3" si="2">COUNTIF(C$2:C$562,"A")</f>
        <v>1</v>
      </c>
      <c r="Y3" s="8">
        <f t="shared" si="2"/>
        <v>0</v>
      </c>
      <c r="Z3" s="8">
        <f t="shared" si="2"/>
        <v>0</v>
      </c>
      <c r="AA3" s="8">
        <f t="shared" si="2"/>
        <v>0</v>
      </c>
      <c r="AB3" s="8">
        <f t="shared" si="2"/>
        <v>20</v>
      </c>
      <c r="AC3" s="8">
        <f t="shared" si="2"/>
        <v>0</v>
      </c>
      <c r="AD3" s="8">
        <f t="shared" si="2"/>
        <v>82</v>
      </c>
      <c r="AE3" s="8">
        <f t="shared" si="2"/>
        <v>99</v>
      </c>
    </row>
    <row r="4" spans="1:31" ht="15.75" thickBot="1" x14ac:dyDescent="0.3">
      <c r="A4" s="6">
        <v>13322035901</v>
      </c>
      <c r="B4" s="7" t="s">
        <v>1</v>
      </c>
      <c r="C4" s="7" t="s">
        <v>1</v>
      </c>
      <c r="D4" s="7" t="s">
        <v>7</v>
      </c>
      <c r="E4" s="7" t="s">
        <v>8</v>
      </c>
      <c r="F4" s="7" t="s">
        <v>9</v>
      </c>
      <c r="G4" s="7" t="s">
        <v>3</v>
      </c>
      <c r="H4" s="7" t="s">
        <v>6</v>
      </c>
      <c r="I4" s="7" t="s">
        <v>3</v>
      </c>
      <c r="J4" s="7" t="s">
        <v>3</v>
      </c>
      <c r="K4" s="10">
        <f>IF(B4="a+",4,IF(B4="a",3.75,IF(B4="a-",3.5,IF(B4="b+",3.25,IF(B4="b",3,IF(B4="b-",2.75,IF(B4="c+",2.5,IF(B4="c",2.25,IF(B4="d",2,IF(B4="f",0,IF(B4="absentsentsent","absentsent")))))))))))</f>
        <v>0</v>
      </c>
      <c r="L4" s="10">
        <f>IF(C4="a+",4,IF(C4="a",3.75,IF(C4="a-",3.5,IF(C4="b+",3.25,IF(C4="b",3,IF(C4="b-",2.75,IF(C4="c+",2.5,IF(C4="c",2.25,IF(C4="d",2,IF(C4="f",0,IF(C4="absentsentsent","absentsent")))))))))))</f>
        <v>0</v>
      </c>
      <c r="M4" s="10">
        <f>IF(D4="a+",4,IF(D4="a",3.75,IF(D4="a-",3.5,IF(D4="b+",3.25,IF(D4="b",3,IF(D4="b-",2.75,IF(D4="c+",2.5,IF(D4="c",2.25,IF(D4="d",2,IF(D4="f",0,IF(D4="absentsentsent","absentsent")))))))))))</f>
        <v>2.5</v>
      </c>
      <c r="N4" s="10">
        <f>IF(E4="a+",4,IF(E4="a",3.75,IF(E4="a-",3.5,IF(E4="b+",3.25,IF(E4="b",3,IF(E4="b-",2.75,IF(E4="c+",2.5,IF(E4="c",2.25,IF(E4="d",2,IF(E4="f",0,IF(E4="absentsentsent","absentsent")))))))))))</f>
        <v>2.25</v>
      </c>
      <c r="O4" s="10">
        <f>IF(F4="a+",4,IF(F4="a",3.75,IF(F4="a-",3.5,IF(F4="b+",3.25,IF(F4="b",3,IF(F4="b-",2.75,IF(F4="c+",2.5,IF(F4="c",2.25,IF(F4="d",2,IF(F4="f",0,IF(F4="absentsentsent","absentsent")))))))))))</f>
        <v>2</v>
      </c>
      <c r="P4" s="10">
        <f>IF(G4="a+",4,IF(G4="a",3.75,IF(G4="a-",3.5,IF(G4="b+",3.25,IF(G4="b",3,IF(G4="b-",2.75,IF(G4="c+",2.5,IF(G4="c",2.25,IF(G4="d",2,IF(G4="f",0,IF(G4="absentsentsent","absentsent")))))))))))</f>
        <v>3.75</v>
      </c>
      <c r="Q4" s="10">
        <f>IF(H4="a+",4,IF(H4="a",3.75,IF(H4="a-",3.5,IF(H4="b+",3.25,IF(H4="b",3,IF(H4="b-",2.75,IF(H4="c+",2.5,IF(H4="c",2.25,IF(H4="d",2,IF(H4="f",0,IF(H4="absentsentsent","absentsent")))))))))))</f>
        <v>3</v>
      </c>
      <c r="R4" s="10">
        <f>IF(I4="a+",4,IF(I4="a",3.75,IF(I4="a-",3.5,IF(I4="b+",3.25,IF(I4="b",3,IF(I4="b-",2.75,IF(I4="c+",2.5,IF(I4="c",2.25,IF(I4="d",2,IF(I4="f",0,IF(I4="absentsentsent","absentsent")))))))))))</f>
        <v>3.75</v>
      </c>
      <c r="S4" s="10">
        <f>IF(J4="a+",4,IF(J4="a",3.75,IF(J4="a-",3.5,IF(J4="b+",3.25,IF(J4="b",3,IF(J4="b-",2.75,IF(J4="c+",2.5,IF(J4="c",2.25,IF(J4="d",2,IF(J4="f",0,IF(J4="absentsentsent","absentsent")))))))))))</f>
        <v>3.75</v>
      </c>
      <c r="T4" s="11">
        <f t="shared" si="1"/>
        <v>2.3333333333333335</v>
      </c>
      <c r="U4" s="11"/>
      <c r="V4" s="8" t="s">
        <v>4</v>
      </c>
      <c r="W4" s="8">
        <f>COUNTIF(B$2:B$562,"A-")</f>
        <v>0</v>
      </c>
      <c r="X4" s="8">
        <f t="shared" ref="X4:AE4" si="3">COUNTIF(C$2:C$562,"A-")</f>
        <v>5</v>
      </c>
      <c r="Y4" s="8">
        <f t="shared" si="3"/>
        <v>0</v>
      </c>
      <c r="Z4" s="8">
        <f t="shared" si="3"/>
        <v>0</v>
      </c>
      <c r="AA4" s="8">
        <f t="shared" si="3"/>
        <v>6</v>
      </c>
      <c r="AB4" s="8">
        <f t="shared" si="3"/>
        <v>30</v>
      </c>
      <c r="AC4" s="8">
        <f t="shared" si="3"/>
        <v>7</v>
      </c>
      <c r="AD4" s="8">
        <f t="shared" si="3"/>
        <v>131</v>
      </c>
      <c r="AE4" s="8">
        <f t="shared" si="3"/>
        <v>188</v>
      </c>
    </row>
    <row r="5" spans="1:31" ht="15.75" thickBot="1" x14ac:dyDescent="0.3">
      <c r="A5" s="6">
        <v>13322035903</v>
      </c>
      <c r="B5" s="7" t="s">
        <v>1</v>
      </c>
      <c r="C5" s="7" t="s">
        <v>1</v>
      </c>
      <c r="D5" s="7" t="s">
        <v>9</v>
      </c>
      <c r="E5" s="7" t="s">
        <v>9</v>
      </c>
      <c r="F5" s="7" t="s">
        <v>9</v>
      </c>
      <c r="G5" s="7" t="s">
        <v>5</v>
      </c>
      <c r="H5" s="7" t="s">
        <v>7</v>
      </c>
      <c r="I5" s="7" t="s">
        <v>4</v>
      </c>
      <c r="J5" s="7" t="s">
        <v>4</v>
      </c>
      <c r="K5" s="10">
        <f>IF(B5="a+",4,IF(B5="a",3.75,IF(B5="a-",3.5,IF(B5="b+",3.25,IF(B5="b",3,IF(B5="b-",2.75,IF(B5="c+",2.5,IF(B5="c",2.25,IF(B5="d",2,IF(B5="f",0,IF(B5="absentsentsent","absentsent")))))))))))</f>
        <v>0</v>
      </c>
      <c r="L5" s="10">
        <f>IF(C5="a+",4,IF(C5="a",3.75,IF(C5="a-",3.5,IF(C5="b+",3.25,IF(C5="b",3,IF(C5="b-",2.75,IF(C5="c+",2.5,IF(C5="c",2.25,IF(C5="d",2,IF(C5="f",0,IF(C5="absentsentsent","absentsent")))))))))))</f>
        <v>0</v>
      </c>
      <c r="M5" s="10">
        <f>IF(D5="a+",4,IF(D5="a",3.75,IF(D5="a-",3.5,IF(D5="b+",3.25,IF(D5="b",3,IF(D5="b-",2.75,IF(D5="c+",2.5,IF(D5="c",2.25,IF(D5="d",2,IF(D5="f",0,IF(D5="absentsentsent","absentsent")))))))))))</f>
        <v>2</v>
      </c>
      <c r="N5" s="10">
        <f>IF(E5="a+",4,IF(E5="a",3.75,IF(E5="a-",3.5,IF(E5="b+",3.25,IF(E5="b",3,IF(E5="b-",2.75,IF(E5="c+",2.5,IF(E5="c",2.25,IF(E5="d",2,IF(E5="f",0,IF(E5="absentsentsent","absentsent")))))))))))</f>
        <v>2</v>
      </c>
      <c r="O5" s="10">
        <f>IF(F5="a+",4,IF(F5="a",3.75,IF(F5="a-",3.5,IF(F5="b+",3.25,IF(F5="b",3,IF(F5="b-",2.75,IF(F5="c+",2.5,IF(F5="c",2.25,IF(F5="d",2,IF(F5="f",0,IF(F5="absentsentsent","absentsent")))))))))))</f>
        <v>2</v>
      </c>
      <c r="P5" s="10">
        <f>IF(G5="a+",4,IF(G5="a",3.75,IF(G5="a-",3.5,IF(G5="b+",3.25,IF(G5="b",3,IF(G5="b-",2.75,IF(G5="c+",2.5,IF(G5="c",2.25,IF(G5="d",2,IF(G5="f",0,IF(G5="absentsentsent","absentsent")))))))))))</f>
        <v>3.25</v>
      </c>
      <c r="Q5" s="10">
        <f>IF(H5="a+",4,IF(H5="a",3.75,IF(H5="a-",3.5,IF(H5="b+",3.25,IF(H5="b",3,IF(H5="b-",2.75,IF(H5="c+",2.5,IF(H5="c",2.25,IF(H5="d",2,IF(H5="f",0,IF(H5="absentsentsent","absentsent")))))))))))</f>
        <v>2.5</v>
      </c>
      <c r="R5" s="10">
        <f>IF(I5="a+",4,IF(I5="a",3.75,IF(I5="a-",3.5,IF(I5="b+",3.25,IF(I5="b",3,IF(I5="b-",2.75,IF(I5="c+",2.5,IF(I5="c",2.25,IF(I5="d",2,IF(I5="f",0,IF(I5="absentsentsent","absentsent")))))))))))</f>
        <v>3.5</v>
      </c>
      <c r="S5" s="10">
        <f>IF(J5="a+",4,IF(J5="a",3.75,IF(J5="a-",3.5,IF(J5="b+",3.25,IF(J5="b",3,IF(J5="b-",2.75,IF(J5="c+",2.5,IF(J5="c",2.25,IF(J5="d",2,IF(J5="f",0,IF(J5="absentsentsent","absentsent")))))))))))</f>
        <v>3.5</v>
      </c>
      <c r="T5" s="11">
        <f t="shared" si="1"/>
        <v>2.0833333333333335</v>
      </c>
      <c r="U5" s="11"/>
      <c r="V5" s="8" t="s">
        <v>5</v>
      </c>
      <c r="W5" s="8">
        <f>COUNTIF(B$2:B$562,"B+")</f>
        <v>2</v>
      </c>
      <c r="X5" s="8">
        <f t="shared" ref="X5:AE5" si="4">COUNTIF(C$2:C$562,"B+")</f>
        <v>15</v>
      </c>
      <c r="Y5" s="8">
        <f t="shared" si="4"/>
        <v>4</v>
      </c>
      <c r="Z5" s="8">
        <f t="shared" si="4"/>
        <v>7</v>
      </c>
      <c r="AA5" s="8">
        <f t="shared" si="4"/>
        <v>15</v>
      </c>
      <c r="AB5" s="8">
        <f t="shared" si="4"/>
        <v>51</v>
      </c>
      <c r="AC5" s="8">
        <f t="shared" si="4"/>
        <v>17</v>
      </c>
      <c r="AD5" s="8">
        <f t="shared" si="4"/>
        <v>11</v>
      </c>
      <c r="AE5" s="8">
        <f t="shared" si="4"/>
        <v>51</v>
      </c>
    </row>
    <row r="6" spans="1:31" ht="15.75" thickBot="1" x14ac:dyDescent="0.3">
      <c r="A6" s="6">
        <v>13322035905</v>
      </c>
      <c r="B6" s="7" t="s">
        <v>1</v>
      </c>
      <c r="C6" s="7" t="s">
        <v>1</v>
      </c>
      <c r="D6" s="7" t="s">
        <v>0</v>
      </c>
      <c r="E6" s="7" t="s">
        <v>8</v>
      </c>
      <c r="F6" s="7" t="s">
        <v>9</v>
      </c>
      <c r="G6" s="7" t="s">
        <v>4</v>
      </c>
      <c r="H6" s="7" t="s">
        <v>0</v>
      </c>
      <c r="I6" s="7" t="s">
        <v>2</v>
      </c>
      <c r="J6" s="7" t="s">
        <v>2</v>
      </c>
      <c r="K6" s="10">
        <f>IF(B6="a+",4,IF(B6="a",3.75,IF(B6="a-",3.5,IF(B6="b+",3.25,IF(B6="b",3,IF(B6="b-",2.75,IF(B6="c+",2.5,IF(B6="c",2.25,IF(B6="d",2,IF(B6="f",0,IF(B6="absentsentsent","absentsent")))))))))))</f>
        <v>0</v>
      </c>
      <c r="L6" s="10">
        <f>IF(C6="a+",4,IF(C6="a",3.75,IF(C6="a-",3.5,IF(C6="b+",3.25,IF(C6="b",3,IF(C6="b-",2.75,IF(C6="c+",2.5,IF(C6="c",2.25,IF(C6="d",2,IF(C6="f",0,IF(C6="absentsentsent","absentsent")))))))))))</f>
        <v>0</v>
      </c>
      <c r="M6" s="10">
        <f>IF(D6="a+",4,IF(D6="a",3.75,IF(D6="a-",3.5,IF(D6="b+",3.25,IF(D6="b",3,IF(D6="b-",2.75,IF(D6="c+",2.5,IF(D6="c",2.25,IF(D6="d",2,IF(D6="f",0,IF(D6="absentsentsent","absentsent")))))))))))</f>
        <v>2.75</v>
      </c>
      <c r="N6" s="10">
        <f>IF(E6="a+",4,IF(E6="a",3.75,IF(E6="a-",3.5,IF(E6="b+",3.25,IF(E6="b",3,IF(E6="b-",2.75,IF(E6="c+",2.5,IF(E6="c",2.25,IF(E6="d",2,IF(E6="f",0,IF(E6="absentsentsent","absentsent")))))))))))</f>
        <v>2.25</v>
      </c>
      <c r="O6" s="10">
        <f>IF(F6="a+",4,IF(F6="a",3.75,IF(F6="a-",3.5,IF(F6="b+",3.25,IF(F6="b",3,IF(F6="b-",2.75,IF(F6="c+",2.5,IF(F6="c",2.25,IF(F6="d",2,IF(F6="f",0,IF(F6="absentsentsent","absentsent")))))))))))</f>
        <v>2</v>
      </c>
      <c r="P6" s="10">
        <f>IF(G6="a+",4,IF(G6="a",3.75,IF(G6="a-",3.5,IF(G6="b+",3.25,IF(G6="b",3,IF(G6="b-",2.75,IF(G6="c+",2.5,IF(G6="c",2.25,IF(G6="d",2,IF(G6="f",0,IF(G6="absentsentsent","absentsent")))))))))))</f>
        <v>3.5</v>
      </c>
      <c r="Q6" s="10">
        <f>IF(H6="a+",4,IF(H6="a",3.75,IF(H6="a-",3.5,IF(H6="b+",3.25,IF(H6="b",3,IF(H6="b-",2.75,IF(H6="c+",2.5,IF(H6="c",2.25,IF(H6="d",2,IF(H6="f",0,IF(H6="absentsentsent","absentsent")))))))))))</f>
        <v>2.75</v>
      </c>
      <c r="R6" s="10">
        <f>IF(I6="a+",4,IF(I6="a",3.75,IF(I6="a-",3.5,IF(I6="b+",3.25,IF(I6="b",3,IF(I6="b-",2.75,IF(I6="c+",2.5,IF(I6="c",2.25,IF(I6="d",2,IF(I6="f",0,IF(I6="absentsentsent","absentsent")))))))))))</f>
        <v>4</v>
      </c>
      <c r="S6" s="10">
        <f>IF(J6="a+",4,IF(J6="a",3.75,IF(J6="a-",3.5,IF(J6="b+",3.25,IF(J6="b",3,IF(J6="b-",2.75,IF(J6="c+",2.5,IF(J6="c",2.25,IF(J6="d",2,IF(J6="f",0,IF(J6="absentsentsent","absentsent")))))))))))</f>
        <v>4</v>
      </c>
      <c r="T6" s="11">
        <f t="shared" si="1"/>
        <v>2.3611111111111112</v>
      </c>
      <c r="U6" s="11"/>
      <c r="V6" s="8" t="s">
        <v>6</v>
      </c>
      <c r="W6" s="8">
        <f>COUNTIF(B$2:B$562,"B")</f>
        <v>15</v>
      </c>
      <c r="X6" s="8">
        <f t="shared" ref="X6:AE6" si="5">COUNTIF(C$2:C$562,"B")</f>
        <v>25</v>
      </c>
      <c r="Y6" s="8">
        <f t="shared" si="5"/>
        <v>33</v>
      </c>
      <c r="Z6" s="8">
        <f t="shared" si="5"/>
        <v>31</v>
      </c>
      <c r="AA6" s="8">
        <f t="shared" si="5"/>
        <v>16</v>
      </c>
      <c r="AB6" s="8">
        <f t="shared" si="5"/>
        <v>84</v>
      </c>
      <c r="AC6" s="8">
        <f t="shared" si="5"/>
        <v>52</v>
      </c>
      <c r="AD6" s="8">
        <f t="shared" si="5"/>
        <v>3</v>
      </c>
      <c r="AE6" s="8">
        <f t="shared" si="5"/>
        <v>85</v>
      </c>
    </row>
    <row r="7" spans="1:31" ht="15.75" thickBot="1" x14ac:dyDescent="0.3">
      <c r="A7" s="6">
        <v>13322035908</v>
      </c>
      <c r="B7" s="7" t="s">
        <v>9</v>
      </c>
      <c r="C7" s="7" t="s">
        <v>1</v>
      </c>
      <c r="D7" s="7" t="s">
        <v>9</v>
      </c>
      <c r="E7" s="7" t="s">
        <v>9</v>
      </c>
      <c r="F7" s="7" t="s">
        <v>9</v>
      </c>
      <c r="G7" s="7" t="s">
        <v>4</v>
      </c>
      <c r="H7" s="7" t="s">
        <v>6</v>
      </c>
      <c r="I7" s="7" t="s">
        <v>3</v>
      </c>
      <c r="J7" s="7" t="s">
        <v>4</v>
      </c>
      <c r="K7" s="10">
        <f>IF(B7="a+",4,IF(B7="a",3.75,IF(B7="a-",3.5,IF(B7="b+",3.25,IF(B7="b",3,IF(B7="b-",2.75,IF(B7="c+",2.5,IF(B7="c",2.25,IF(B7="d",2,IF(B7="f",0,IF(B7="absentsentsent","absentsent")))))))))))</f>
        <v>2</v>
      </c>
      <c r="L7" s="10">
        <f>IF(C7="a+",4,IF(C7="a",3.75,IF(C7="a-",3.5,IF(C7="b+",3.25,IF(C7="b",3,IF(C7="b-",2.75,IF(C7="c+",2.5,IF(C7="c",2.25,IF(C7="d",2,IF(C7="f",0,IF(C7="absentsentsent","absentsent")))))))))))</f>
        <v>0</v>
      </c>
      <c r="M7" s="10">
        <f>IF(D7="a+",4,IF(D7="a",3.75,IF(D7="a-",3.5,IF(D7="b+",3.25,IF(D7="b",3,IF(D7="b-",2.75,IF(D7="c+",2.5,IF(D7="c",2.25,IF(D7="d",2,IF(D7="f",0,IF(D7="absentsentsent","absentsent")))))))))))</f>
        <v>2</v>
      </c>
      <c r="N7" s="10">
        <f>IF(E7="a+",4,IF(E7="a",3.75,IF(E7="a-",3.5,IF(E7="b+",3.25,IF(E7="b",3,IF(E7="b-",2.75,IF(E7="c+",2.5,IF(E7="c",2.25,IF(E7="d",2,IF(E7="f",0,IF(E7="absentsentsent","absentsent")))))))))))</f>
        <v>2</v>
      </c>
      <c r="O7" s="10">
        <f>IF(F7="a+",4,IF(F7="a",3.75,IF(F7="a-",3.5,IF(F7="b+",3.25,IF(F7="b",3,IF(F7="b-",2.75,IF(F7="c+",2.5,IF(F7="c",2.25,IF(F7="d",2,IF(F7="f",0,IF(F7="absentsentsent","absentsent")))))))))))</f>
        <v>2</v>
      </c>
      <c r="P7" s="10">
        <f>IF(G7="a+",4,IF(G7="a",3.75,IF(G7="a-",3.5,IF(G7="b+",3.25,IF(G7="b",3,IF(G7="b-",2.75,IF(G7="c+",2.5,IF(G7="c",2.25,IF(G7="d",2,IF(G7="f",0,IF(G7="absentsentsent","absentsent")))))))))))</f>
        <v>3.5</v>
      </c>
      <c r="Q7" s="10">
        <f>IF(H7="a+",4,IF(H7="a",3.75,IF(H7="a-",3.5,IF(H7="b+",3.25,IF(H7="b",3,IF(H7="b-",2.75,IF(H7="c+",2.5,IF(H7="c",2.25,IF(H7="d",2,IF(H7="f",0,IF(H7="absentsentsent","absentsent")))))))))))</f>
        <v>3</v>
      </c>
      <c r="R7" s="10">
        <f>IF(I7="a+",4,IF(I7="a",3.75,IF(I7="a-",3.5,IF(I7="b+",3.25,IF(I7="b",3,IF(I7="b-",2.75,IF(I7="c+",2.5,IF(I7="c",2.25,IF(I7="d",2,IF(I7="f",0,IF(I7="absentsentsent","absentsent")))))))))))</f>
        <v>3.75</v>
      </c>
      <c r="S7" s="10">
        <f>IF(J7="a+",4,IF(J7="a",3.75,IF(J7="a-",3.5,IF(J7="b+",3.25,IF(J7="b",3,IF(J7="b-",2.75,IF(J7="c+",2.5,IF(J7="c",2.25,IF(J7="d",2,IF(J7="f",0,IF(J7="absentsentsent","absentsent")))))))))))</f>
        <v>3.5</v>
      </c>
      <c r="T7" s="11">
        <f t="shared" si="1"/>
        <v>2.4166666666666665</v>
      </c>
      <c r="U7" s="11"/>
      <c r="V7" s="8" t="s">
        <v>0</v>
      </c>
      <c r="W7" s="8">
        <f>COUNTIF(B$2:B$562,"B-")</f>
        <v>30</v>
      </c>
      <c r="X7" s="8">
        <f t="shared" ref="X7:AE7" si="6">COUNTIF(C$2:C$562,"B-")</f>
        <v>34</v>
      </c>
      <c r="Y7" s="8">
        <f t="shared" si="6"/>
        <v>127</v>
      </c>
      <c r="Z7" s="8">
        <f t="shared" si="6"/>
        <v>68</v>
      </c>
      <c r="AA7" s="8">
        <f t="shared" si="6"/>
        <v>29</v>
      </c>
      <c r="AB7" s="8">
        <f t="shared" si="6"/>
        <v>95</v>
      </c>
      <c r="AC7" s="8">
        <f t="shared" si="6"/>
        <v>99</v>
      </c>
      <c r="AD7" s="8">
        <f t="shared" si="6"/>
        <v>0</v>
      </c>
      <c r="AE7" s="8">
        <f t="shared" si="6"/>
        <v>4</v>
      </c>
    </row>
    <row r="8" spans="1:31" ht="15.75" thickBot="1" x14ac:dyDescent="0.3">
      <c r="A8" s="6">
        <v>13322035909</v>
      </c>
      <c r="B8" s="7" t="s">
        <v>1</v>
      </c>
      <c r="C8" s="7" t="s">
        <v>1</v>
      </c>
      <c r="D8" s="7" t="s">
        <v>9</v>
      </c>
      <c r="E8" s="7" t="s">
        <v>9</v>
      </c>
      <c r="F8" s="7" t="s">
        <v>9</v>
      </c>
      <c r="G8" s="7" t="s">
        <v>6</v>
      </c>
      <c r="H8" s="7" t="s">
        <v>7</v>
      </c>
      <c r="I8" s="7" t="s">
        <v>4</v>
      </c>
      <c r="J8" s="7" t="s">
        <v>4</v>
      </c>
      <c r="K8" s="10">
        <f>IF(B8="a+",4,IF(B8="a",3.75,IF(B8="a-",3.5,IF(B8="b+",3.25,IF(B8="b",3,IF(B8="b-",2.75,IF(B8="c+",2.5,IF(B8="c",2.25,IF(B8="d",2,IF(B8="f",0,IF(B8="absentsentsent","absentsent")))))))))))</f>
        <v>0</v>
      </c>
      <c r="L8" s="10">
        <f>IF(C8="a+",4,IF(C8="a",3.75,IF(C8="a-",3.5,IF(C8="b+",3.25,IF(C8="b",3,IF(C8="b-",2.75,IF(C8="c+",2.5,IF(C8="c",2.25,IF(C8="d",2,IF(C8="f",0,IF(C8="absentsentsent","absentsent")))))))))))</f>
        <v>0</v>
      </c>
      <c r="M8" s="10">
        <f>IF(D8="a+",4,IF(D8="a",3.75,IF(D8="a-",3.5,IF(D8="b+",3.25,IF(D8="b",3,IF(D8="b-",2.75,IF(D8="c+",2.5,IF(D8="c",2.25,IF(D8="d",2,IF(D8="f",0,IF(D8="absentsentsent","absentsent")))))))))))</f>
        <v>2</v>
      </c>
      <c r="N8" s="10">
        <f>IF(E8="a+",4,IF(E8="a",3.75,IF(E8="a-",3.5,IF(E8="b+",3.25,IF(E8="b",3,IF(E8="b-",2.75,IF(E8="c+",2.5,IF(E8="c",2.25,IF(E8="d",2,IF(E8="f",0,IF(E8="absentsentsent","absentsent")))))))))))</f>
        <v>2</v>
      </c>
      <c r="O8" s="10">
        <f>IF(F8="a+",4,IF(F8="a",3.75,IF(F8="a-",3.5,IF(F8="b+",3.25,IF(F8="b",3,IF(F8="b-",2.75,IF(F8="c+",2.5,IF(F8="c",2.25,IF(F8="d",2,IF(F8="f",0,IF(F8="absentsentsent","absentsent")))))))))))</f>
        <v>2</v>
      </c>
      <c r="P8" s="10">
        <f>IF(G8="a+",4,IF(G8="a",3.75,IF(G8="a-",3.5,IF(G8="b+",3.25,IF(G8="b",3,IF(G8="b-",2.75,IF(G8="c+",2.5,IF(G8="c",2.25,IF(G8="d",2,IF(G8="f",0,IF(G8="absentsentsent","absentsent")))))))))))</f>
        <v>3</v>
      </c>
      <c r="Q8" s="10">
        <f>IF(H8="a+",4,IF(H8="a",3.75,IF(H8="a-",3.5,IF(H8="b+",3.25,IF(H8="b",3,IF(H8="b-",2.75,IF(H8="c+",2.5,IF(H8="c",2.25,IF(H8="d",2,IF(H8="f",0,IF(H8="absentsentsent","absentsent")))))))))))</f>
        <v>2.5</v>
      </c>
      <c r="R8" s="10">
        <f>IF(I8="a+",4,IF(I8="a",3.75,IF(I8="a-",3.5,IF(I8="b+",3.25,IF(I8="b",3,IF(I8="b-",2.75,IF(I8="c+",2.5,IF(I8="c",2.25,IF(I8="d",2,IF(I8="f",0,IF(I8="absentsentsent","absentsent")))))))))))</f>
        <v>3.5</v>
      </c>
      <c r="S8" s="10">
        <f>IF(J8="a+",4,IF(J8="a",3.75,IF(J8="a-",3.5,IF(J8="b+",3.25,IF(J8="b",3,IF(J8="b-",2.75,IF(J8="c+",2.5,IF(J8="c",2.25,IF(J8="d",2,IF(J8="f",0,IF(J8="absentsentsent","absentsent")))))))))))</f>
        <v>3.5</v>
      </c>
      <c r="T8" s="11">
        <f t="shared" si="1"/>
        <v>2.0555555555555554</v>
      </c>
      <c r="U8" s="11"/>
      <c r="V8" s="8" t="s">
        <v>7</v>
      </c>
      <c r="W8" s="8">
        <f>COUNTIF(B$2:B$562,"C+")</f>
        <v>49</v>
      </c>
      <c r="X8" s="8">
        <f t="shared" ref="X8:AE8" si="7">COUNTIF(C$2:C$562,"C+")</f>
        <v>78</v>
      </c>
      <c r="Y8" s="8">
        <f t="shared" si="7"/>
        <v>155</v>
      </c>
      <c r="Z8" s="8">
        <f t="shared" si="7"/>
        <v>116</v>
      </c>
      <c r="AA8" s="8">
        <f t="shared" si="7"/>
        <v>80</v>
      </c>
      <c r="AB8" s="8">
        <f t="shared" si="7"/>
        <v>81</v>
      </c>
      <c r="AC8" s="8">
        <f t="shared" si="7"/>
        <v>121</v>
      </c>
      <c r="AD8" s="8">
        <f t="shared" si="7"/>
        <v>5</v>
      </c>
      <c r="AE8" s="8">
        <f t="shared" si="7"/>
        <v>0</v>
      </c>
    </row>
    <row r="9" spans="1:31" ht="15.75" thickBot="1" x14ac:dyDescent="0.3">
      <c r="A9" s="6">
        <v>13322035910</v>
      </c>
      <c r="B9" s="7" t="s">
        <v>1</v>
      </c>
      <c r="C9" s="7" t="s">
        <v>1</v>
      </c>
      <c r="D9" s="7" t="s">
        <v>7</v>
      </c>
      <c r="E9" s="7" t="s">
        <v>9</v>
      </c>
      <c r="F9" s="7" t="s">
        <v>8</v>
      </c>
      <c r="G9" s="7" t="s">
        <v>5</v>
      </c>
      <c r="H9" s="7" t="s">
        <v>7</v>
      </c>
      <c r="I9" s="7" t="s">
        <v>3</v>
      </c>
      <c r="J9" s="7" t="s">
        <v>4</v>
      </c>
      <c r="K9" s="10">
        <f>IF(B9="a+",4,IF(B9="a",3.75,IF(B9="a-",3.5,IF(B9="b+",3.25,IF(B9="b",3,IF(B9="b-",2.75,IF(B9="c+",2.5,IF(B9="c",2.25,IF(B9="d",2,IF(B9="f",0,IF(B9="absentsentsent","absentsent")))))))))))</f>
        <v>0</v>
      </c>
      <c r="L9" s="10">
        <f>IF(C9="a+",4,IF(C9="a",3.75,IF(C9="a-",3.5,IF(C9="b+",3.25,IF(C9="b",3,IF(C9="b-",2.75,IF(C9="c+",2.5,IF(C9="c",2.25,IF(C9="d",2,IF(C9="f",0,IF(C9="absentsentsent","absentsent")))))))))))</f>
        <v>0</v>
      </c>
      <c r="M9" s="10">
        <f>IF(D9="a+",4,IF(D9="a",3.75,IF(D9="a-",3.5,IF(D9="b+",3.25,IF(D9="b",3,IF(D9="b-",2.75,IF(D9="c+",2.5,IF(D9="c",2.25,IF(D9="d",2,IF(D9="f",0,IF(D9="absentsentsent","absentsent")))))))))))</f>
        <v>2.5</v>
      </c>
      <c r="N9" s="10">
        <f>IF(E9="a+",4,IF(E9="a",3.75,IF(E9="a-",3.5,IF(E9="b+",3.25,IF(E9="b",3,IF(E9="b-",2.75,IF(E9="c+",2.5,IF(E9="c",2.25,IF(E9="d",2,IF(E9="f",0,IF(E9="absentsentsent","absentsent")))))))))))</f>
        <v>2</v>
      </c>
      <c r="O9" s="10">
        <f>IF(F9="a+",4,IF(F9="a",3.75,IF(F9="a-",3.5,IF(F9="b+",3.25,IF(F9="b",3,IF(F9="b-",2.75,IF(F9="c+",2.5,IF(F9="c",2.25,IF(F9="d",2,IF(F9="f",0,IF(F9="absentsentsent","absentsent")))))))))))</f>
        <v>2.25</v>
      </c>
      <c r="P9" s="10">
        <f>IF(G9="a+",4,IF(G9="a",3.75,IF(G9="a-",3.5,IF(G9="b+",3.25,IF(G9="b",3,IF(G9="b-",2.75,IF(G9="c+",2.5,IF(G9="c",2.25,IF(G9="d",2,IF(G9="f",0,IF(G9="absentsentsent","absentsent")))))))))))</f>
        <v>3.25</v>
      </c>
      <c r="Q9" s="10">
        <f>IF(H9="a+",4,IF(H9="a",3.75,IF(H9="a-",3.5,IF(H9="b+",3.25,IF(H9="b",3,IF(H9="b-",2.75,IF(H9="c+",2.5,IF(H9="c",2.25,IF(H9="d",2,IF(H9="f",0,IF(H9="absentsentsent","absentsent")))))))))))</f>
        <v>2.5</v>
      </c>
      <c r="R9" s="10">
        <f>IF(I9="a+",4,IF(I9="a",3.75,IF(I9="a-",3.5,IF(I9="b+",3.25,IF(I9="b",3,IF(I9="b-",2.75,IF(I9="c+",2.5,IF(I9="c",2.25,IF(I9="d",2,IF(I9="f",0,IF(I9="absentsentsent","absentsent")))))))))))</f>
        <v>3.75</v>
      </c>
      <c r="S9" s="10">
        <f>IF(J9="a+",4,IF(J9="a",3.75,IF(J9="a-",3.5,IF(J9="b+",3.25,IF(J9="b",3,IF(J9="b-",2.75,IF(J9="c+",2.5,IF(J9="c",2.25,IF(J9="d",2,IF(J9="f",0,IF(J9="absentsentsent","absentsent")))))))))))</f>
        <v>3.5</v>
      </c>
      <c r="T9" s="11">
        <f t="shared" si="1"/>
        <v>2.1944444444444446</v>
      </c>
      <c r="U9" s="11"/>
      <c r="V9" s="8" t="s">
        <v>8</v>
      </c>
      <c r="W9" s="8">
        <f>COUNTIF(B$2:B$562,"C")</f>
        <v>100</v>
      </c>
      <c r="X9" s="8">
        <f t="shared" ref="X9:AE9" si="8">COUNTIF(C$2:C$562,"C")</f>
        <v>73</v>
      </c>
      <c r="Y9" s="8">
        <f t="shared" si="8"/>
        <v>135</v>
      </c>
      <c r="Z9" s="8">
        <f t="shared" si="8"/>
        <v>129</v>
      </c>
      <c r="AA9" s="8">
        <f t="shared" si="8"/>
        <v>130</v>
      </c>
      <c r="AB9" s="8">
        <f t="shared" si="8"/>
        <v>68</v>
      </c>
      <c r="AC9" s="8">
        <f t="shared" si="8"/>
        <v>105</v>
      </c>
      <c r="AD9" s="8">
        <f t="shared" si="8"/>
        <v>0</v>
      </c>
      <c r="AE9" s="8">
        <f t="shared" si="8"/>
        <v>0</v>
      </c>
    </row>
    <row r="10" spans="1:31" ht="15.75" thickBot="1" x14ac:dyDescent="0.3">
      <c r="A10" s="6">
        <v>13322035911</v>
      </c>
      <c r="B10" s="7" t="s">
        <v>9</v>
      </c>
      <c r="C10" s="7" t="s">
        <v>8</v>
      </c>
      <c r="D10" s="7" t="s">
        <v>0</v>
      </c>
      <c r="E10" s="7" t="s">
        <v>0</v>
      </c>
      <c r="F10" s="7" t="s">
        <v>8</v>
      </c>
      <c r="G10" s="7" t="s">
        <v>4</v>
      </c>
      <c r="H10" s="7" t="s">
        <v>0</v>
      </c>
      <c r="I10" s="7" t="s">
        <v>3</v>
      </c>
      <c r="J10" s="7" t="s">
        <v>4</v>
      </c>
      <c r="K10" s="10">
        <f>IF(B10="a+",4,IF(B10="a",3.75,IF(B10="a-",3.5,IF(B10="b+",3.25,IF(B10="b",3,IF(B10="b-",2.75,IF(B10="c+",2.5,IF(B10="c",2.25,IF(B10="d",2,IF(B10="f",0,IF(B10="absentsentsent","absentsent")))))))))))</f>
        <v>2</v>
      </c>
      <c r="L10" s="10">
        <f>IF(C10="a+",4,IF(C10="a",3.75,IF(C10="a-",3.5,IF(C10="b+",3.25,IF(C10="b",3,IF(C10="b-",2.75,IF(C10="c+",2.5,IF(C10="c",2.25,IF(C10="d",2,IF(C10="f",0,IF(C10="absentsentsent","absentsent")))))))))))</f>
        <v>2.25</v>
      </c>
      <c r="M10" s="10">
        <f>IF(D10="a+",4,IF(D10="a",3.75,IF(D10="a-",3.5,IF(D10="b+",3.25,IF(D10="b",3,IF(D10="b-",2.75,IF(D10="c+",2.5,IF(D10="c",2.25,IF(D10="d",2,IF(D10="f",0,IF(D10="absentsentsent","absentsent")))))))))))</f>
        <v>2.75</v>
      </c>
      <c r="N10" s="10">
        <f>IF(E10="a+",4,IF(E10="a",3.75,IF(E10="a-",3.5,IF(E10="b+",3.25,IF(E10="b",3,IF(E10="b-",2.75,IF(E10="c+",2.5,IF(E10="c",2.25,IF(E10="d",2,IF(E10="f",0,IF(E10="absentsentsent","absentsent")))))))))))</f>
        <v>2.75</v>
      </c>
      <c r="O10" s="10">
        <f>IF(F10="a+",4,IF(F10="a",3.75,IF(F10="a-",3.5,IF(F10="b+",3.25,IF(F10="b",3,IF(F10="b-",2.75,IF(F10="c+",2.5,IF(F10="c",2.25,IF(F10="d",2,IF(F10="f",0,IF(F10="absentsentsent","absentsent")))))))))))</f>
        <v>2.25</v>
      </c>
      <c r="P10" s="10">
        <f>IF(G10="a+",4,IF(G10="a",3.75,IF(G10="a-",3.5,IF(G10="b+",3.25,IF(G10="b",3,IF(G10="b-",2.75,IF(G10="c+",2.5,IF(G10="c",2.25,IF(G10="d",2,IF(G10="f",0,IF(G10="absentsentsent","absentsent")))))))))))</f>
        <v>3.5</v>
      </c>
      <c r="Q10" s="10">
        <f>IF(H10="a+",4,IF(H10="a",3.75,IF(H10="a-",3.5,IF(H10="b+",3.25,IF(H10="b",3,IF(H10="b-",2.75,IF(H10="c+",2.5,IF(H10="c",2.25,IF(H10="d",2,IF(H10="f",0,IF(H10="absentsentsent","absentsent")))))))))))</f>
        <v>2.75</v>
      </c>
      <c r="R10" s="10">
        <f>IF(I10="a+",4,IF(I10="a",3.75,IF(I10="a-",3.5,IF(I10="b+",3.25,IF(I10="b",3,IF(I10="b-",2.75,IF(I10="c+",2.5,IF(I10="c",2.25,IF(I10="d",2,IF(I10="f",0,IF(I10="absentsentsent","absentsent")))))))))))</f>
        <v>3.75</v>
      </c>
      <c r="S10" s="10">
        <f>IF(J10="a+",4,IF(J10="a",3.75,IF(J10="a-",3.5,IF(J10="b+",3.25,IF(J10="b",3,IF(J10="b-",2.75,IF(J10="c+",2.5,IF(J10="c",2.25,IF(J10="d",2,IF(J10="f",0,IF(J10="absentsentsent","absentsent")))))))))))</f>
        <v>3.5</v>
      </c>
      <c r="T10" s="11">
        <f t="shared" si="1"/>
        <v>2.8333333333333335</v>
      </c>
      <c r="U10" s="11"/>
      <c r="V10" s="8" t="s">
        <v>9</v>
      </c>
      <c r="W10" s="8">
        <f>COUNTIF(B$2:B$562,"D")</f>
        <v>163</v>
      </c>
      <c r="X10" s="8">
        <f t="shared" ref="X10:AE10" si="9">COUNTIF(C$2:C$562,"D")</f>
        <v>89</v>
      </c>
      <c r="Y10" s="8">
        <f t="shared" si="9"/>
        <v>82</v>
      </c>
      <c r="Z10" s="8">
        <f t="shared" si="9"/>
        <v>137</v>
      </c>
      <c r="AA10" s="8">
        <f t="shared" si="9"/>
        <v>175</v>
      </c>
      <c r="AB10" s="8">
        <f t="shared" si="9"/>
        <v>66</v>
      </c>
      <c r="AC10" s="8">
        <f t="shared" si="9"/>
        <v>95</v>
      </c>
      <c r="AD10" s="8">
        <f t="shared" si="9"/>
        <v>19</v>
      </c>
      <c r="AE10" s="8">
        <f t="shared" si="9"/>
        <v>0</v>
      </c>
    </row>
    <row r="11" spans="1:31" ht="15.75" thickBot="1" x14ac:dyDescent="0.3">
      <c r="A11" s="6">
        <v>13322035913</v>
      </c>
      <c r="B11" s="7" t="s">
        <v>1</v>
      </c>
      <c r="C11" s="7" t="s">
        <v>1</v>
      </c>
      <c r="D11" s="7" t="s">
        <v>7</v>
      </c>
      <c r="E11" s="7" t="s">
        <v>7</v>
      </c>
      <c r="F11" s="7" t="s">
        <v>8</v>
      </c>
      <c r="G11" s="7" t="s">
        <v>6</v>
      </c>
      <c r="H11" s="7" t="s">
        <v>0</v>
      </c>
      <c r="I11" s="7" t="s">
        <v>2</v>
      </c>
      <c r="J11" s="7" t="s">
        <v>4</v>
      </c>
      <c r="K11" s="10">
        <f>IF(B11="a+",4,IF(B11="a",3.75,IF(B11="a-",3.5,IF(B11="b+",3.25,IF(B11="b",3,IF(B11="b-",2.75,IF(B11="c+",2.5,IF(B11="c",2.25,IF(B11="d",2,IF(B11="f",0,IF(B11="absentsentsent","absentsent")))))))))))</f>
        <v>0</v>
      </c>
      <c r="L11" s="10">
        <f>IF(C11="a+",4,IF(C11="a",3.75,IF(C11="a-",3.5,IF(C11="b+",3.25,IF(C11="b",3,IF(C11="b-",2.75,IF(C11="c+",2.5,IF(C11="c",2.25,IF(C11="d",2,IF(C11="f",0,IF(C11="absentsentsent","absentsent")))))))))))</f>
        <v>0</v>
      </c>
      <c r="M11" s="10">
        <f>IF(D11="a+",4,IF(D11="a",3.75,IF(D11="a-",3.5,IF(D11="b+",3.25,IF(D11="b",3,IF(D11="b-",2.75,IF(D11="c+",2.5,IF(D11="c",2.25,IF(D11="d",2,IF(D11="f",0,IF(D11="absentsentsent","absentsent")))))))))))</f>
        <v>2.5</v>
      </c>
      <c r="N11" s="10">
        <f>IF(E11="a+",4,IF(E11="a",3.75,IF(E11="a-",3.5,IF(E11="b+",3.25,IF(E11="b",3,IF(E11="b-",2.75,IF(E11="c+",2.5,IF(E11="c",2.25,IF(E11="d",2,IF(E11="f",0,IF(E11="absentsentsent","absentsent")))))))))))</f>
        <v>2.5</v>
      </c>
      <c r="O11" s="10">
        <f>IF(F11="a+",4,IF(F11="a",3.75,IF(F11="a-",3.5,IF(F11="b+",3.25,IF(F11="b",3,IF(F11="b-",2.75,IF(F11="c+",2.5,IF(F11="c",2.25,IF(F11="d",2,IF(F11="f",0,IF(F11="absentsentsent","absentsent")))))))))))</f>
        <v>2.25</v>
      </c>
      <c r="P11" s="10">
        <f>IF(G11="a+",4,IF(G11="a",3.75,IF(G11="a-",3.5,IF(G11="b+",3.25,IF(G11="b",3,IF(G11="b-",2.75,IF(G11="c+",2.5,IF(G11="c",2.25,IF(G11="d",2,IF(G11="f",0,IF(G11="absentsentsent","absentsent")))))))))))</f>
        <v>3</v>
      </c>
      <c r="Q11" s="10">
        <f>IF(H11="a+",4,IF(H11="a",3.75,IF(H11="a-",3.5,IF(H11="b+",3.25,IF(H11="b",3,IF(H11="b-",2.75,IF(H11="c+",2.5,IF(H11="c",2.25,IF(H11="d",2,IF(H11="f",0,IF(H11="absentsentsent","absentsent")))))))))))</f>
        <v>2.75</v>
      </c>
      <c r="R11" s="10">
        <f>IF(I11="a+",4,IF(I11="a",3.75,IF(I11="a-",3.5,IF(I11="b+",3.25,IF(I11="b",3,IF(I11="b-",2.75,IF(I11="c+",2.5,IF(I11="c",2.25,IF(I11="d",2,IF(I11="f",0,IF(I11="absentsentsent","absentsent")))))))))))</f>
        <v>4</v>
      </c>
      <c r="S11" s="10">
        <f>IF(J11="a+",4,IF(J11="a",3.75,IF(J11="a-",3.5,IF(J11="b+",3.25,IF(J11="b",3,IF(J11="b-",2.75,IF(J11="c+",2.5,IF(J11="c",2.25,IF(J11="d",2,IF(J11="f",0,IF(J11="absentsentsent","absentsent")))))))))))</f>
        <v>3.5</v>
      </c>
      <c r="T11" s="11">
        <f t="shared" si="1"/>
        <v>2.2777777777777777</v>
      </c>
      <c r="U11" s="11"/>
      <c r="V11" s="8" t="s">
        <v>1</v>
      </c>
      <c r="W11" s="8">
        <f>COUNTIF(B$2:B$562,"F")</f>
        <v>196</v>
      </c>
      <c r="X11" s="8">
        <f t="shared" ref="X11:AE11" si="10">COUNTIF(C$2:C$562,"F")</f>
        <v>235</v>
      </c>
      <c r="Y11" s="8">
        <f t="shared" si="10"/>
        <v>19</v>
      </c>
      <c r="Z11" s="8">
        <f t="shared" si="10"/>
        <v>67</v>
      </c>
      <c r="AA11" s="8">
        <f t="shared" si="10"/>
        <v>103</v>
      </c>
      <c r="AB11" s="8">
        <f t="shared" si="10"/>
        <v>47</v>
      </c>
      <c r="AC11" s="8">
        <f t="shared" si="10"/>
        <v>58</v>
      </c>
      <c r="AD11" s="8">
        <f t="shared" si="10"/>
        <v>0</v>
      </c>
      <c r="AE11" s="8">
        <f t="shared" si="10"/>
        <v>8</v>
      </c>
    </row>
    <row r="12" spans="1:31" ht="15.75" thickBot="1" x14ac:dyDescent="0.3">
      <c r="A12" s="6">
        <v>13322035914</v>
      </c>
      <c r="B12" s="7" t="s">
        <v>7</v>
      </c>
      <c r="C12" s="7" t="s">
        <v>7</v>
      </c>
      <c r="D12" s="7" t="s">
        <v>0</v>
      </c>
      <c r="E12" s="7" t="s">
        <v>6</v>
      </c>
      <c r="F12" s="7" t="s">
        <v>7</v>
      </c>
      <c r="G12" s="7" t="s">
        <v>3</v>
      </c>
      <c r="H12" s="7" t="s">
        <v>6</v>
      </c>
      <c r="I12" s="7" t="s">
        <v>2</v>
      </c>
      <c r="J12" s="7" t="s">
        <v>4</v>
      </c>
      <c r="K12" s="10">
        <f>IF(B12="a+",4,IF(B12="a",3.75,IF(B12="a-",3.5,IF(B12="b+",3.25,IF(B12="b",3,IF(B12="b-",2.75,IF(B12="c+",2.5,IF(B12="c",2.25,IF(B12="d",2,IF(B12="f",0,IF(B12="absentsentsent","absentsent")))))))))))</f>
        <v>2.5</v>
      </c>
      <c r="L12" s="10">
        <f>IF(C12="a+",4,IF(C12="a",3.75,IF(C12="a-",3.5,IF(C12="b+",3.25,IF(C12="b",3,IF(C12="b-",2.75,IF(C12="c+",2.5,IF(C12="c",2.25,IF(C12="d",2,IF(C12="f",0,IF(C12="absentsentsent","absentsent")))))))))))</f>
        <v>2.5</v>
      </c>
      <c r="M12" s="10">
        <f>IF(D12="a+",4,IF(D12="a",3.75,IF(D12="a-",3.5,IF(D12="b+",3.25,IF(D12="b",3,IF(D12="b-",2.75,IF(D12="c+",2.5,IF(D12="c",2.25,IF(D12="d",2,IF(D12="f",0,IF(D12="absentsentsent","absentsent")))))))))))</f>
        <v>2.75</v>
      </c>
      <c r="N12" s="10">
        <f>IF(E12="a+",4,IF(E12="a",3.75,IF(E12="a-",3.5,IF(E12="b+",3.25,IF(E12="b",3,IF(E12="b-",2.75,IF(E12="c+",2.5,IF(E12="c",2.25,IF(E12="d",2,IF(E12="f",0,IF(E12="absentsentsent","absentsent")))))))))))</f>
        <v>3</v>
      </c>
      <c r="O12" s="10">
        <f>IF(F12="a+",4,IF(F12="a",3.75,IF(F12="a-",3.5,IF(F12="b+",3.25,IF(F12="b",3,IF(F12="b-",2.75,IF(F12="c+",2.5,IF(F12="c",2.25,IF(F12="d",2,IF(F12="f",0,IF(F12="absentsentsent","absentsent")))))))))))</f>
        <v>2.5</v>
      </c>
      <c r="P12" s="10">
        <f>IF(G12="a+",4,IF(G12="a",3.75,IF(G12="a-",3.5,IF(G12="b+",3.25,IF(G12="b",3,IF(G12="b-",2.75,IF(G12="c+",2.5,IF(G12="c",2.25,IF(G12="d",2,IF(G12="f",0,IF(G12="absentsentsent","absentsent")))))))))))</f>
        <v>3.75</v>
      </c>
      <c r="Q12" s="10">
        <f>IF(H12="a+",4,IF(H12="a",3.75,IF(H12="a-",3.5,IF(H12="b+",3.25,IF(H12="b",3,IF(H12="b-",2.75,IF(H12="c+",2.5,IF(H12="c",2.25,IF(H12="d",2,IF(H12="f",0,IF(H12="absentsentsent","absentsent")))))))))))</f>
        <v>3</v>
      </c>
      <c r="R12" s="10">
        <f>IF(I12="a+",4,IF(I12="a",3.75,IF(I12="a-",3.5,IF(I12="b+",3.25,IF(I12="b",3,IF(I12="b-",2.75,IF(I12="c+",2.5,IF(I12="c",2.25,IF(I12="d",2,IF(I12="f",0,IF(I12="absentsentsent","absentsent")))))))))))</f>
        <v>4</v>
      </c>
      <c r="S12" s="10">
        <f>IF(J12="a+",4,IF(J12="a",3.75,IF(J12="a-",3.5,IF(J12="b+",3.25,IF(J12="b",3,IF(J12="b-",2.75,IF(J12="c+",2.5,IF(J12="c",2.25,IF(J12="d",2,IF(J12="f",0,IF(J12="absentsentsent","absentsent")))))))))))</f>
        <v>3.5</v>
      </c>
      <c r="T12" s="11">
        <f t="shared" si="1"/>
        <v>3.0555555555555554</v>
      </c>
      <c r="U12" s="11"/>
      <c r="V12" s="8" t="s">
        <v>23</v>
      </c>
      <c r="W12" s="8">
        <f>COUNTIF(B$2:B$562,"absent")</f>
        <v>6</v>
      </c>
      <c r="X12" s="8">
        <f t="shared" ref="X12:AE12" si="11">COUNTIF(C$2:C$562,"absent")</f>
        <v>6</v>
      </c>
      <c r="Y12" s="8">
        <f t="shared" si="11"/>
        <v>6</v>
      </c>
      <c r="Z12" s="8">
        <f t="shared" si="11"/>
        <v>6</v>
      </c>
      <c r="AA12" s="8">
        <f t="shared" si="11"/>
        <v>7</v>
      </c>
      <c r="AB12" s="8">
        <f t="shared" si="11"/>
        <v>8</v>
      </c>
      <c r="AC12" s="8">
        <f t="shared" si="11"/>
        <v>7</v>
      </c>
      <c r="AD12" s="8">
        <f t="shared" si="11"/>
        <v>0</v>
      </c>
      <c r="AE12" s="8">
        <f t="shared" si="11"/>
        <v>0</v>
      </c>
    </row>
    <row r="13" spans="1:31" ht="15.75" thickBot="1" x14ac:dyDescent="0.3">
      <c r="A13" s="6">
        <v>13322035915</v>
      </c>
      <c r="B13" s="7" t="s">
        <v>9</v>
      </c>
      <c r="C13" s="7" t="s">
        <v>7</v>
      </c>
      <c r="D13" s="7" t="s">
        <v>0</v>
      </c>
      <c r="E13" s="7" t="s">
        <v>8</v>
      </c>
      <c r="F13" s="7" t="s">
        <v>8</v>
      </c>
      <c r="G13" s="7" t="s">
        <v>3</v>
      </c>
      <c r="H13" s="7" t="s">
        <v>0</v>
      </c>
      <c r="I13" s="7" t="s">
        <v>9</v>
      </c>
      <c r="J13" s="7" t="s">
        <v>4</v>
      </c>
      <c r="K13" s="10">
        <f>IF(B13="a+",4,IF(B13="a",3.75,IF(B13="a-",3.5,IF(B13="b+",3.25,IF(B13="b",3,IF(B13="b-",2.75,IF(B13="c+",2.5,IF(B13="c",2.25,IF(B13="d",2,IF(B13="f",0,IF(B13="absentsentsent","absentsent")))))))))))</f>
        <v>2</v>
      </c>
      <c r="L13" s="10">
        <f>IF(C13="a+",4,IF(C13="a",3.75,IF(C13="a-",3.5,IF(C13="b+",3.25,IF(C13="b",3,IF(C13="b-",2.75,IF(C13="c+",2.5,IF(C13="c",2.25,IF(C13="d",2,IF(C13="f",0,IF(C13="absentsentsent","absentsent")))))))))))</f>
        <v>2.5</v>
      </c>
      <c r="M13" s="10">
        <f>IF(D13="a+",4,IF(D13="a",3.75,IF(D13="a-",3.5,IF(D13="b+",3.25,IF(D13="b",3,IF(D13="b-",2.75,IF(D13="c+",2.5,IF(D13="c",2.25,IF(D13="d",2,IF(D13="f",0,IF(D13="absentsentsent","absentsent")))))))))))</f>
        <v>2.75</v>
      </c>
      <c r="N13" s="10">
        <f>IF(E13="a+",4,IF(E13="a",3.75,IF(E13="a-",3.5,IF(E13="b+",3.25,IF(E13="b",3,IF(E13="b-",2.75,IF(E13="c+",2.5,IF(E13="c",2.25,IF(E13="d",2,IF(E13="f",0,IF(E13="absentsentsent","absentsent")))))))))))</f>
        <v>2.25</v>
      </c>
      <c r="O13" s="10">
        <f>IF(F13="a+",4,IF(F13="a",3.75,IF(F13="a-",3.5,IF(F13="b+",3.25,IF(F13="b",3,IF(F13="b-",2.75,IF(F13="c+",2.5,IF(F13="c",2.25,IF(F13="d",2,IF(F13="f",0,IF(F13="absentsentsent","absentsent")))))))))))</f>
        <v>2.25</v>
      </c>
      <c r="P13" s="10">
        <f>IF(G13="a+",4,IF(G13="a",3.75,IF(G13="a-",3.5,IF(G13="b+",3.25,IF(G13="b",3,IF(G13="b-",2.75,IF(G13="c+",2.5,IF(G13="c",2.25,IF(G13="d",2,IF(G13="f",0,IF(G13="absentsentsent","absentsent")))))))))))</f>
        <v>3.75</v>
      </c>
      <c r="Q13" s="10">
        <f>IF(H13="a+",4,IF(H13="a",3.75,IF(H13="a-",3.5,IF(H13="b+",3.25,IF(H13="b",3,IF(H13="b-",2.75,IF(H13="c+",2.5,IF(H13="c",2.25,IF(H13="d",2,IF(H13="f",0,IF(H13="absentsentsent","absentsent")))))))))))</f>
        <v>2.75</v>
      </c>
      <c r="R13" s="10">
        <f>IF(I13="a+",4,IF(I13="a",3.75,IF(I13="a-",3.5,IF(I13="b+",3.25,IF(I13="b",3,IF(I13="b-",2.75,IF(I13="c+",2.5,IF(I13="c",2.25,IF(I13="d",2,IF(I13="f",0,IF(I13="absentsentsent","absentsent")))))))))))</f>
        <v>2</v>
      </c>
      <c r="S13" s="10">
        <f>IF(J13="a+",4,IF(J13="a",3.75,IF(J13="a-",3.5,IF(J13="b+",3.25,IF(J13="b",3,IF(J13="b-",2.75,IF(J13="c+",2.5,IF(J13="c",2.25,IF(J13="d",2,IF(J13="f",0,IF(J13="absentsentsent","absentsent")))))))))))</f>
        <v>3.5</v>
      </c>
      <c r="T13" s="11">
        <f t="shared" si="1"/>
        <v>2.6388888888888888</v>
      </c>
      <c r="U13" s="11"/>
      <c r="V13" s="9" t="s">
        <v>10</v>
      </c>
      <c r="W13" s="9">
        <f>SUM(W2:W12)</f>
        <v>561</v>
      </c>
      <c r="X13" s="9">
        <f t="shared" ref="X13:AE13" si="12">SUM(X2:X12)</f>
        <v>561</v>
      </c>
      <c r="Y13" s="9">
        <f t="shared" si="12"/>
        <v>561</v>
      </c>
      <c r="Z13" s="9">
        <f>SUM(Z2:Z12)</f>
        <v>561</v>
      </c>
      <c r="AA13" s="9">
        <f t="shared" si="12"/>
        <v>561</v>
      </c>
      <c r="AB13" s="9">
        <f>SUM(AB2:AB12)</f>
        <v>561</v>
      </c>
      <c r="AC13" s="9">
        <f>SUM(AC2:AC12)</f>
        <v>561</v>
      </c>
      <c r="AD13" s="9">
        <f t="shared" si="12"/>
        <v>561</v>
      </c>
      <c r="AE13" s="9">
        <f t="shared" si="12"/>
        <v>561</v>
      </c>
    </row>
    <row r="14" spans="1:31" ht="15.75" thickBot="1" x14ac:dyDescent="0.3">
      <c r="A14" s="6">
        <v>13322035916</v>
      </c>
      <c r="B14" s="7" t="s">
        <v>8</v>
      </c>
      <c r="C14" s="7" t="s">
        <v>1</v>
      </c>
      <c r="D14" s="7" t="s">
        <v>0</v>
      </c>
      <c r="E14" s="7" t="s">
        <v>0</v>
      </c>
      <c r="F14" s="7" t="s">
        <v>9</v>
      </c>
      <c r="G14" s="7" t="s">
        <v>4</v>
      </c>
      <c r="H14" s="7" t="s">
        <v>0</v>
      </c>
      <c r="I14" s="7" t="s">
        <v>2</v>
      </c>
      <c r="J14" s="7" t="s">
        <v>4</v>
      </c>
      <c r="K14" s="10">
        <f>IF(B14="a+",4,IF(B14="a",3.75,IF(B14="a-",3.5,IF(B14="b+",3.25,IF(B14="b",3,IF(B14="b-",2.75,IF(B14="c+",2.5,IF(B14="c",2.25,IF(B14="d",2,IF(B14="f",0,IF(B14="absentsentsent","absentsent")))))))))))</f>
        <v>2.25</v>
      </c>
      <c r="L14" s="10">
        <f>IF(C14="a+",4,IF(C14="a",3.75,IF(C14="a-",3.5,IF(C14="b+",3.25,IF(C14="b",3,IF(C14="b-",2.75,IF(C14="c+",2.5,IF(C14="c",2.25,IF(C14="d",2,IF(C14="f",0,IF(C14="absentsentsent","absentsent")))))))))))</f>
        <v>0</v>
      </c>
      <c r="M14" s="10">
        <f>IF(D14="a+",4,IF(D14="a",3.75,IF(D14="a-",3.5,IF(D14="b+",3.25,IF(D14="b",3,IF(D14="b-",2.75,IF(D14="c+",2.5,IF(D14="c",2.25,IF(D14="d",2,IF(D14="f",0,IF(D14="absentsentsent","absentsent")))))))))))</f>
        <v>2.75</v>
      </c>
      <c r="N14" s="10">
        <f>IF(E14="a+",4,IF(E14="a",3.75,IF(E14="a-",3.5,IF(E14="b+",3.25,IF(E14="b",3,IF(E14="b-",2.75,IF(E14="c+",2.5,IF(E14="c",2.25,IF(E14="d",2,IF(E14="f",0,IF(E14="absentsentsent","absentsent")))))))))))</f>
        <v>2.75</v>
      </c>
      <c r="O14" s="10">
        <f>IF(F14="a+",4,IF(F14="a",3.75,IF(F14="a-",3.5,IF(F14="b+",3.25,IF(F14="b",3,IF(F14="b-",2.75,IF(F14="c+",2.5,IF(F14="c",2.25,IF(F14="d",2,IF(F14="f",0,IF(F14="absentsentsent","absentsent")))))))))))</f>
        <v>2</v>
      </c>
      <c r="P14" s="10">
        <f>IF(G14="a+",4,IF(G14="a",3.75,IF(G14="a-",3.5,IF(G14="b+",3.25,IF(G14="b",3,IF(G14="b-",2.75,IF(G14="c+",2.5,IF(G14="c",2.25,IF(G14="d",2,IF(G14="f",0,IF(G14="absentsentsent","absentsent")))))))))))</f>
        <v>3.5</v>
      </c>
      <c r="Q14" s="10">
        <f>IF(H14="a+",4,IF(H14="a",3.75,IF(H14="a-",3.5,IF(H14="b+",3.25,IF(H14="b",3,IF(H14="b-",2.75,IF(H14="c+",2.5,IF(H14="c",2.25,IF(H14="d",2,IF(H14="f",0,IF(H14="absentsentsent","absentsent")))))))))))</f>
        <v>2.75</v>
      </c>
      <c r="R14" s="10">
        <f>IF(I14="a+",4,IF(I14="a",3.75,IF(I14="a-",3.5,IF(I14="b+",3.25,IF(I14="b",3,IF(I14="b-",2.75,IF(I14="c+",2.5,IF(I14="c",2.25,IF(I14="d",2,IF(I14="f",0,IF(I14="absentsentsent","absentsent")))))))))))</f>
        <v>4</v>
      </c>
      <c r="S14" s="10">
        <f>IF(J14="a+",4,IF(J14="a",3.75,IF(J14="a-",3.5,IF(J14="b+",3.25,IF(J14="b",3,IF(J14="b-",2.75,IF(J14="c+",2.5,IF(J14="c",2.25,IF(J14="d",2,IF(J14="f",0,IF(J14="absentsentsent","absentsent")))))))))))</f>
        <v>3.5</v>
      </c>
      <c r="T14" s="11">
        <f t="shared" si="1"/>
        <v>2.6111111111111112</v>
      </c>
      <c r="U14" s="11"/>
    </row>
    <row r="15" spans="1:31" ht="15.75" thickBot="1" x14ac:dyDescent="0.3">
      <c r="A15" s="6">
        <v>13322035917</v>
      </c>
      <c r="B15" s="7" t="s">
        <v>8</v>
      </c>
      <c r="C15" s="7" t="s">
        <v>1</v>
      </c>
      <c r="D15" s="7" t="s">
        <v>0</v>
      </c>
      <c r="E15" s="7" t="s">
        <v>8</v>
      </c>
      <c r="F15" s="7" t="s">
        <v>8</v>
      </c>
      <c r="G15" s="7" t="s">
        <v>5</v>
      </c>
      <c r="H15" s="7" t="s">
        <v>7</v>
      </c>
      <c r="I15" s="7" t="s">
        <v>2</v>
      </c>
      <c r="J15" s="7" t="s">
        <v>4</v>
      </c>
      <c r="K15" s="10">
        <f>IF(B15="a+",4,IF(B15="a",3.75,IF(B15="a-",3.5,IF(B15="b+",3.25,IF(B15="b",3,IF(B15="b-",2.75,IF(B15="c+",2.5,IF(B15="c",2.25,IF(B15="d",2,IF(B15="f",0,IF(B15="absentsentsent","absentsent")))))))))))</f>
        <v>2.25</v>
      </c>
      <c r="L15" s="10">
        <f>IF(C15="a+",4,IF(C15="a",3.75,IF(C15="a-",3.5,IF(C15="b+",3.25,IF(C15="b",3,IF(C15="b-",2.75,IF(C15="c+",2.5,IF(C15="c",2.25,IF(C15="d",2,IF(C15="f",0,IF(C15="absentsentsent","absentsent")))))))))))</f>
        <v>0</v>
      </c>
      <c r="M15" s="10">
        <f>IF(D15="a+",4,IF(D15="a",3.75,IF(D15="a-",3.5,IF(D15="b+",3.25,IF(D15="b",3,IF(D15="b-",2.75,IF(D15="c+",2.5,IF(D15="c",2.25,IF(D15="d",2,IF(D15="f",0,IF(D15="absentsentsent","absentsent")))))))))))</f>
        <v>2.75</v>
      </c>
      <c r="N15" s="10">
        <f>IF(E15="a+",4,IF(E15="a",3.75,IF(E15="a-",3.5,IF(E15="b+",3.25,IF(E15="b",3,IF(E15="b-",2.75,IF(E15="c+",2.5,IF(E15="c",2.25,IF(E15="d",2,IF(E15="f",0,IF(E15="absentsentsent","absentsent")))))))))))</f>
        <v>2.25</v>
      </c>
      <c r="O15" s="10">
        <f>IF(F15="a+",4,IF(F15="a",3.75,IF(F15="a-",3.5,IF(F15="b+",3.25,IF(F15="b",3,IF(F15="b-",2.75,IF(F15="c+",2.5,IF(F15="c",2.25,IF(F15="d",2,IF(F15="f",0,IF(F15="absentsentsent","absentsent")))))))))))</f>
        <v>2.25</v>
      </c>
      <c r="P15" s="10">
        <f>IF(G15="a+",4,IF(G15="a",3.75,IF(G15="a-",3.5,IF(G15="b+",3.25,IF(G15="b",3,IF(G15="b-",2.75,IF(G15="c+",2.5,IF(G15="c",2.25,IF(G15="d",2,IF(G15="f",0,IF(G15="absentsentsent","absentsent")))))))))))</f>
        <v>3.25</v>
      </c>
      <c r="Q15" s="10">
        <f>IF(H15="a+",4,IF(H15="a",3.75,IF(H15="a-",3.5,IF(H15="b+",3.25,IF(H15="b",3,IF(H15="b-",2.75,IF(H15="c+",2.5,IF(H15="c",2.25,IF(H15="d",2,IF(H15="f",0,IF(H15="absentsentsent","absentsent")))))))))))</f>
        <v>2.5</v>
      </c>
      <c r="R15" s="10">
        <f>IF(I15="a+",4,IF(I15="a",3.75,IF(I15="a-",3.5,IF(I15="b+",3.25,IF(I15="b",3,IF(I15="b-",2.75,IF(I15="c+",2.5,IF(I15="c",2.25,IF(I15="d",2,IF(I15="f",0,IF(I15="absentsentsent","absentsent")))))))))))</f>
        <v>4</v>
      </c>
      <c r="S15" s="10">
        <f>IF(J15="a+",4,IF(J15="a",3.75,IF(J15="a-",3.5,IF(J15="b+",3.25,IF(J15="b",3,IF(J15="b-",2.75,IF(J15="c+",2.5,IF(J15="c",2.25,IF(J15="d",2,IF(J15="f",0,IF(J15="absentsentsent","absentsent")))))))))))</f>
        <v>3.5</v>
      </c>
      <c r="T15" s="11">
        <f t="shared" si="1"/>
        <v>2.5277777777777777</v>
      </c>
      <c r="U15" s="11"/>
    </row>
    <row r="16" spans="1:31" ht="15.75" thickBot="1" x14ac:dyDescent="0.3">
      <c r="A16" s="6">
        <v>13322035920</v>
      </c>
      <c r="B16" s="7" t="s">
        <v>9</v>
      </c>
      <c r="C16" s="7" t="s">
        <v>1</v>
      </c>
      <c r="D16" s="7" t="s">
        <v>7</v>
      </c>
      <c r="E16" s="7" t="s">
        <v>6</v>
      </c>
      <c r="F16" s="7" t="s">
        <v>1</v>
      </c>
      <c r="G16" s="7" t="s">
        <v>1</v>
      </c>
      <c r="H16" s="7" t="s">
        <v>1</v>
      </c>
      <c r="I16" s="7" t="s">
        <v>2</v>
      </c>
      <c r="J16" s="7" t="s">
        <v>6</v>
      </c>
      <c r="K16" s="10">
        <f>IF(B16="a+",4,IF(B16="a",3.75,IF(B16="a-",3.5,IF(B16="b+",3.25,IF(B16="b",3,IF(B16="b-",2.75,IF(B16="c+",2.5,IF(B16="c",2.25,IF(B16="d",2,IF(B16="f",0,IF(B16="absentsentsent","absentsent")))))))))))</f>
        <v>2</v>
      </c>
      <c r="L16" s="10">
        <f>IF(C16="a+",4,IF(C16="a",3.75,IF(C16="a-",3.5,IF(C16="b+",3.25,IF(C16="b",3,IF(C16="b-",2.75,IF(C16="c+",2.5,IF(C16="c",2.25,IF(C16="d",2,IF(C16="f",0,IF(C16="absentsentsent","absentsent")))))))))))</f>
        <v>0</v>
      </c>
      <c r="M16" s="10">
        <f>IF(D16="a+",4,IF(D16="a",3.75,IF(D16="a-",3.5,IF(D16="b+",3.25,IF(D16="b",3,IF(D16="b-",2.75,IF(D16="c+",2.5,IF(D16="c",2.25,IF(D16="d",2,IF(D16="f",0,IF(D16="absentsentsent","absentsent")))))))))))</f>
        <v>2.5</v>
      </c>
      <c r="N16" s="10">
        <f>IF(E16="a+",4,IF(E16="a",3.75,IF(E16="a-",3.5,IF(E16="b+",3.25,IF(E16="b",3,IF(E16="b-",2.75,IF(E16="c+",2.5,IF(E16="c",2.25,IF(E16="d",2,IF(E16="f",0,IF(E16="absentsentsent","absentsent")))))))))))</f>
        <v>3</v>
      </c>
      <c r="O16" s="10">
        <f>IF(F16="a+",4,IF(F16="a",3.75,IF(F16="a-",3.5,IF(F16="b+",3.25,IF(F16="b",3,IF(F16="b-",2.75,IF(F16="c+",2.5,IF(F16="c",2.25,IF(F16="d",2,IF(F16="f",0,IF(F16="absentsentsent","absentsent")))))))))))</f>
        <v>0</v>
      </c>
      <c r="P16" s="10">
        <f>IF(G16="a+",4,IF(G16="a",3.75,IF(G16="a-",3.5,IF(G16="b+",3.25,IF(G16="b",3,IF(G16="b-",2.75,IF(G16="c+",2.5,IF(G16="c",2.25,IF(G16="d",2,IF(G16="f",0,IF(G16="absentsentsent","absentsent")))))))))))</f>
        <v>0</v>
      </c>
      <c r="Q16" s="10">
        <f>IF(H16="a+",4,IF(H16="a",3.75,IF(H16="a-",3.5,IF(H16="b+",3.25,IF(H16="b",3,IF(H16="b-",2.75,IF(H16="c+",2.5,IF(H16="c",2.25,IF(H16="d",2,IF(H16="f",0,IF(H16="absentsentsent","absentsent")))))))))))</f>
        <v>0</v>
      </c>
      <c r="R16" s="10">
        <f>IF(I16="a+",4,IF(I16="a",3.75,IF(I16="a-",3.5,IF(I16="b+",3.25,IF(I16="b",3,IF(I16="b-",2.75,IF(I16="c+",2.5,IF(I16="c",2.25,IF(I16="d",2,IF(I16="f",0,IF(I16="absentsentsent","absentsent")))))))))))</f>
        <v>4</v>
      </c>
      <c r="S16" s="10">
        <f>IF(J16="a+",4,IF(J16="a",3.75,IF(J16="a-",3.5,IF(J16="b+",3.25,IF(J16="b",3,IF(J16="b-",2.75,IF(J16="c+",2.5,IF(J16="c",2.25,IF(J16="d",2,IF(J16="f",0,IF(J16="absentsentsent","absentsent")))))))))))</f>
        <v>3</v>
      </c>
      <c r="T16" s="11">
        <f t="shared" si="1"/>
        <v>1.6111111111111112</v>
      </c>
      <c r="U16" s="11"/>
    </row>
    <row r="17" spans="1:27" ht="15.75" thickBot="1" x14ac:dyDescent="0.3">
      <c r="A17" s="6">
        <v>13322035922</v>
      </c>
      <c r="B17" s="7" t="s">
        <v>9</v>
      </c>
      <c r="C17" s="7" t="s">
        <v>1</v>
      </c>
      <c r="D17" s="7" t="s">
        <v>0</v>
      </c>
      <c r="E17" s="7" t="s">
        <v>7</v>
      </c>
      <c r="F17" s="7" t="s">
        <v>8</v>
      </c>
      <c r="G17" s="7" t="s">
        <v>2</v>
      </c>
      <c r="H17" s="7" t="s">
        <v>6</v>
      </c>
      <c r="I17" s="7" t="s">
        <v>2</v>
      </c>
      <c r="J17" s="7" t="s">
        <v>4</v>
      </c>
      <c r="K17" s="10">
        <f>IF(B17="a+",4,IF(B17="a",3.75,IF(B17="a-",3.5,IF(B17="b+",3.25,IF(B17="b",3,IF(B17="b-",2.75,IF(B17="c+",2.5,IF(B17="c",2.25,IF(B17="d",2,IF(B17="f",0,IF(B17="absentsentsent","absentsent")))))))))))</f>
        <v>2</v>
      </c>
      <c r="L17" s="10">
        <f>IF(C17="a+",4,IF(C17="a",3.75,IF(C17="a-",3.5,IF(C17="b+",3.25,IF(C17="b",3,IF(C17="b-",2.75,IF(C17="c+",2.5,IF(C17="c",2.25,IF(C17="d",2,IF(C17="f",0,IF(C17="absentsentsent","absentsent")))))))))))</f>
        <v>0</v>
      </c>
      <c r="M17" s="10">
        <f>IF(D17="a+",4,IF(D17="a",3.75,IF(D17="a-",3.5,IF(D17="b+",3.25,IF(D17="b",3,IF(D17="b-",2.75,IF(D17="c+",2.5,IF(D17="c",2.25,IF(D17="d",2,IF(D17="f",0,IF(D17="absentsentsent","absentsent")))))))))))</f>
        <v>2.75</v>
      </c>
      <c r="N17" s="10">
        <f>IF(E17="a+",4,IF(E17="a",3.75,IF(E17="a-",3.5,IF(E17="b+",3.25,IF(E17="b",3,IF(E17="b-",2.75,IF(E17="c+",2.5,IF(E17="c",2.25,IF(E17="d",2,IF(E17="f",0,IF(E17="absentsentsent","absentsent")))))))))))</f>
        <v>2.5</v>
      </c>
      <c r="O17" s="10">
        <f>IF(F17="a+",4,IF(F17="a",3.75,IF(F17="a-",3.5,IF(F17="b+",3.25,IF(F17="b",3,IF(F17="b-",2.75,IF(F17="c+",2.5,IF(F17="c",2.25,IF(F17="d",2,IF(F17="f",0,IF(F17="absentsentsent","absentsent")))))))))))</f>
        <v>2.25</v>
      </c>
      <c r="P17" s="10">
        <f>IF(G17="a+",4,IF(G17="a",3.75,IF(G17="a-",3.5,IF(G17="b+",3.25,IF(G17="b",3,IF(G17="b-",2.75,IF(G17="c+",2.5,IF(G17="c",2.25,IF(G17="d",2,IF(G17="f",0,IF(G17="absentsentsent","absentsent")))))))))))</f>
        <v>4</v>
      </c>
      <c r="Q17" s="10">
        <f>IF(H17="a+",4,IF(H17="a",3.75,IF(H17="a-",3.5,IF(H17="b+",3.25,IF(H17="b",3,IF(H17="b-",2.75,IF(H17="c+",2.5,IF(H17="c",2.25,IF(H17="d",2,IF(H17="f",0,IF(H17="absentsentsent","absentsent")))))))))))</f>
        <v>3</v>
      </c>
      <c r="R17" s="10">
        <f>IF(I17="a+",4,IF(I17="a",3.75,IF(I17="a-",3.5,IF(I17="b+",3.25,IF(I17="b",3,IF(I17="b-",2.75,IF(I17="c+",2.5,IF(I17="c",2.25,IF(I17="d",2,IF(I17="f",0,IF(I17="absentsentsent","absentsent")))))))))))</f>
        <v>4</v>
      </c>
      <c r="S17" s="10">
        <f>IF(J17="a+",4,IF(J17="a",3.75,IF(J17="a-",3.5,IF(J17="b+",3.25,IF(J17="b",3,IF(J17="b-",2.75,IF(J17="c+",2.5,IF(J17="c",2.25,IF(J17="d",2,IF(J17="f",0,IF(J17="absentsentsent","absentsent")))))))))))</f>
        <v>3.5</v>
      </c>
      <c r="T17" s="11">
        <f t="shared" si="1"/>
        <v>2.6666666666666665</v>
      </c>
      <c r="U17" s="11"/>
    </row>
    <row r="18" spans="1:27" ht="15.75" thickBot="1" x14ac:dyDescent="0.3">
      <c r="A18" s="6">
        <v>13322035923</v>
      </c>
      <c r="B18" s="7" t="s">
        <v>1</v>
      </c>
      <c r="C18" s="7" t="s">
        <v>1</v>
      </c>
      <c r="D18" s="7" t="s">
        <v>1</v>
      </c>
      <c r="E18" s="7" t="s">
        <v>9</v>
      </c>
      <c r="F18" s="7" t="s">
        <v>1</v>
      </c>
      <c r="G18" s="7" t="s">
        <v>7</v>
      </c>
      <c r="H18" s="7" t="s">
        <v>9</v>
      </c>
      <c r="I18" s="7" t="s">
        <v>4</v>
      </c>
      <c r="J18" s="7" t="s">
        <v>4</v>
      </c>
      <c r="K18" s="10">
        <f>IF(B18="a+",4,IF(B18="a",3.75,IF(B18="a-",3.5,IF(B18="b+",3.25,IF(B18="b",3,IF(B18="b-",2.75,IF(B18="c+",2.5,IF(B18="c",2.25,IF(B18="d",2,IF(B18="f",0,IF(B18="absentsentsent","absentsent")))))))))))</f>
        <v>0</v>
      </c>
      <c r="L18" s="10">
        <f>IF(C18="a+",4,IF(C18="a",3.75,IF(C18="a-",3.5,IF(C18="b+",3.25,IF(C18="b",3,IF(C18="b-",2.75,IF(C18="c+",2.5,IF(C18="c",2.25,IF(C18="d",2,IF(C18="f",0,IF(C18="absentsentsent","absentsent")))))))))))</f>
        <v>0</v>
      </c>
      <c r="M18" s="10">
        <f>IF(D18="a+",4,IF(D18="a",3.75,IF(D18="a-",3.5,IF(D18="b+",3.25,IF(D18="b",3,IF(D18="b-",2.75,IF(D18="c+",2.5,IF(D18="c",2.25,IF(D18="d",2,IF(D18="f",0,IF(D18="absentsentsent","absentsent")))))))))))</f>
        <v>0</v>
      </c>
      <c r="N18" s="10">
        <f>IF(E18="a+",4,IF(E18="a",3.75,IF(E18="a-",3.5,IF(E18="b+",3.25,IF(E18="b",3,IF(E18="b-",2.75,IF(E18="c+",2.5,IF(E18="c",2.25,IF(E18="d",2,IF(E18="f",0,IF(E18="absentsentsent","absentsent")))))))))))</f>
        <v>2</v>
      </c>
      <c r="O18" s="10">
        <f>IF(F18="a+",4,IF(F18="a",3.75,IF(F18="a-",3.5,IF(F18="b+",3.25,IF(F18="b",3,IF(F18="b-",2.75,IF(F18="c+",2.5,IF(F18="c",2.25,IF(F18="d",2,IF(F18="f",0,IF(F18="absentsentsent","absentsent")))))))))))</f>
        <v>0</v>
      </c>
      <c r="P18" s="10">
        <f>IF(G18="a+",4,IF(G18="a",3.75,IF(G18="a-",3.5,IF(G18="b+",3.25,IF(G18="b",3,IF(G18="b-",2.75,IF(G18="c+",2.5,IF(G18="c",2.25,IF(G18="d",2,IF(G18="f",0,IF(G18="absentsentsent","absentsent")))))))))))</f>
        <v>2.5</v>
      </c>
      <c r="Q18" s="10">
        <f>IF(H18="a+",4,IF(H18="a",3.75,IF(H18="a-",3.5,IF(H18="b+",3.25,IF(H18="b",3,IF(H18="b-",2.75,IF(H18="c+",2.5,IF(H18="c",2.25,IF(H18="d",2,IF(H18="f",0,IF(H18="absentsentsent","absentsent")))))))))))</f>
        <v>2</v>
      </c>
      <c r="R18" s="10">
        <f>IF(I18="a+",4,IF(I18="a",3.75,IF(I18="a-",3.5,IF(I18="b+",3.25,IF(I18="b",3,IF(I18="b-",2.75,IF(I18="c+",2.5,IF(I18="c",2.25,IF(I18="d",2,IF(I18="f",0,IF(I18="absentsentsent","absentsent")))))))))))</f>
        <v>3.5</v>
      </c>
      <c r="S18" s="10">
        <f>IF(J18="a+",4,IF(J18="a",3.75,IF(J18="a-",3.5,IF(J18="b+",3.25,IF(J18="b",3,IF(J18="b-",2.75,IF(J18="c+",2.5,IF(J18="c",2.25,IF(J18="d",2,IF(J18="f",0,IF(J18="absentsentsent","absentsent")))))))))))</f>
        <v>3.5</v>
      </c>
      <c r="T18" s="11">
        <f t="shared" si="1"/>
        <v>1.5</v>
      </c>
      <c r="U18" s="11"/>
      <c r="AA18" t="s">
        <v>22</v>
      </c>
    </row>
    <row r="19" spans="1:27" ht="15.75" thickBot="1" x14ac:dyDescent="0.3">
      <c r="A19" s="6">
        <v>13322035924</v>
      </c>
      <c r="B19" s="7" t="s">
        <v>1</v>
      </c>
      <c r="C19" s="7" t="s">
        <v>1</v>
      </c>
      <c r="D19" s="7" t="s">
        <v>9</v>
      </c>
      <c r="E19" s="7" t="s">
        <v>8</v>
      </c>
      <c r="F19" s="7" t="s">
        <v>9</v>
      </c>
      <c r="G19" s="7" t="s">
        <v>5</v>
      </c>
      <c r="H19" s="7" t="s">
        <v>9</v>
      </c>
      <c r="I19" s="7" t="s">
        <v>5</v>
      </c>
      <c r="J19" s="7" t="s">
        <v>4</v>
      </c>
      <c r="K19" s="10">
        <f>IF(B19="a+",4,IF(B19="a",3.75,IF(B19="a-",3.5,IF(B19="b+",3.25,IF(B19="b",3,IF(B19="b-",2.75,IF(B19="c+",2.5,IF(B19="c",2.25,IF(B19="d",2,IF(B19="f",0,IF(B19="absentsentsent","absentsent")))))))))))</f>
        <v>0</v>
      </c>
      <c r="L19" s="10">
        <f>IF(C19="a+",4,IF(C19="a",3.75,IF(C19="a-",3.5,IF(C19="b+",3.25,IF(C19="b",3,IF(C19="b-",2.75,IF(C19="c+",2.5,IF(C19="c",2.25,IF(C19="d",2,IF(C19="f",0,IF(C19="absentsentsent","absentsent")))))))))))</f>
        <v>0</v>
      </c>
      <c r="M19" s="10">
        <f>IF(D19="a+",4,IF(D19="a",3.75,IF(D19="a-",3.5,IF(D19="b+",3.25,IF(D19="b",3,IF(D19="b-",2.75,IF(D19="c+",2.5,IF(D19="c",2.25,IF(D19="d",2,IF(D19="f",0,IF(D19="absentsentsent","absentsent")))))))))))</f>
        <v>2</v>
      </c>
      <c r="N19" s="10">
        <f>IF(E19="a+",4,IF(E19="a",3.75,IF(E19="a-",3.5,IF(E19="b+",3.25,IF(E19="b",3,IF(E19="b-",2.75,IF(E19="c+",2.5,IF(E19="c",2.25,IF(E19="d",2,IF(E19="f",0,IF(E19="absentsentsent","absentsent")))))))))))</f>
        <v>2.25</v>
      </c>
      <c r="O19" s="10">
        <f>IF(F19="a+",4,IF(F19="a",3.75,IF(F19="a-",3.5,IF(F19="b+",3.25,IF(F19="b",3,IF(F19="b-",2.75,IF(F19="c+",2.5,IF(F19="c",2.25,IF(F19="d",2,IF(F19="f",0,IF(F19="absentsentsent","absentsent")))))))))))</f>
        <v>2</v>
      </c>
      <c r="P19" s="10">
        <f>IF(G19="a+",4,IF(G19="a",3.75,IF(G19="a-",3.5,IF(G19="b+",3.25,IF(G19="b",3,IF(G19="b-",2.75,IF(G19="c+",2.5,IF(G19="c",2.25,IF(G19="d",2,IF(G19="f",0,IF(G19="absentsentsent","absentsent")))))))))))</f>
        <v>3.25</v>
      </c>
      <c r="Q19" s="10">
        <f>IF(H19="a+",4,IF(H19="a",3.75,IF(H19="a-",3.5,IF(H19="b+",3.25,IF(H19="b",3,IF(H19="b-",2.75,IF(H19="c+",2.5,IF(H19="c",2.25,IF(H19="d",2,IF(H19="f",0,IF(H19="absentsentsent","absentsent")))))))))))</f>
        <v>2</v>
      </c>
      <c r="R19" s="10">
        <f>IF(I19="a+",4,IF(I19="a",3.75,IF(I19="a-",3.5,IF(I19="b+",3.25,IF(I19="b",3,IF(I19="b-",2.75,IF(I19="c+",2.5,IF(I19="c",2.25,IF(I19="d",2,IF(I19="f",0,IF(I19="absentsentsent","absentsent")))))))))))</f>
        <v>3.25</v>
      </c>
      <c r="S19" s="10">
        <f>IF(J19="a+",4,IF(J19="a",3.75,IF(J19="a-",3.5,IF(J19="b+",3.25,IF(J19="b",3,IF(J19="b-",2.75,IF(J19="c+",2.5,IF(J19="c",2.25,IF(J19="d",2,IF(J19="f",0,IF(J19="absentsentsent","absentsent")))))))))))</f>
        <v>3.5</v>
      </c>
      <c r="T19" s="11">
        <f t="shared" si="1"/>
        <v>2.0277777777777777</v>
      </c>
      <c r="U19" s="11"/>
    </row>
    <row r="20" spans="1:27" ht="15.75" thickBot="1" x14ac:dyDescent="0.3">
      <c r="A20" s="6">
        <v>13322035926</v>
      </c>
      <c r="B20" s="7" t="s">
        <v>7</v>
      </c>
      <c r="C20" s="7" t="s">
        <v>8</v>
      </c>
      <c r="D20" s="7" t="s">
        <v>0</v>
      </c>
      <c r="E20" s="7" t="s">
        <v>5</v>
      </c>
      <c r="F20" s="7" t="s">
        <v>5</v>
      </c>
      <c r="G20" s="7" t="s">
        <v>2</v>
      </c>
      <c r="H20" s="7" t="s">
        <v>8</v>
      </c>
      <c r="I20" s="7" t="s">
        <v>2</v>
      </c>
      <c r="J20" s="7" t="s">
        <v>3</v>
      </c>
      <c r="K20" s="10">
        <f>IF(B20="a+",4,IF(B20="a",3.75,IF(B20="a-",3.5,IF(B20="b+",3.25,IF(B20="b",3,IF(B20="b-",2.75,IF(B20="c+",2.5,IF(B20="c",2.25,IF(B20="d",2,IF(B20="f",0,IF(B20="absentsentsent","absentsent")))))))))))</f>
        <v>2.5</v>
      </c>
      <c r="L20" s="10">
        <f>IF(C20="a+",4,IF(C20="a",3.75,IF(C20="a-",3.5,IF(C20="b+",3.25,IF(C20="b",3,IF(C20="b-",2.75,IF(C20="c+",2.5,IF(C20="c",2.25,IF(C20="d",2,IF(C20="f",0,IF(C20="absentsentsent","absentsent")))))))))))</f>
        <v>2.25</v>
      </c>
      <c r="M20" s="10">
        <f>IF(D20="a+",4,IF(D20="a",3.75,IF(D20="a-",3.5,IF(D20="b+",3.25,IF(D20="b",3,IF(D20="b-",2.75,IF(D20="c+",2.5,IF(D20="c",2.25,IF(D20="d",2,IF(D20="f",0,IF(D20="absentsentsent","absentsent")))))))))))</f>
        <v>2.75</v>
      </c>
      <c r="N20" s="10">
        <f>IF(E20="a+",4,IF(E20="a",3.75,IF(E20="a-",3.5,IF(E20="b+",3.25,IF(E20="b",3,IF(E20="b-",2.75,IF(E20="c+",2.5,IF(E20="c",2.25,IF(E20="d",2,IF(E20="f",0,IF(E20="absentsentsent","absentsent")))))))))))</f>
        <v>3.25</v>
      </c>
      <c r="O20" s="10">
        <f>IF(F20="a+",4,IF(F20="a",3.75,IF(F20="a-",3.5,IF(F20="b+",3.25,IF(F20="b",3,IF(F20="b-",2.75,IF(F20="c+",2.5,IF(F20="c",2.25,IF(F20="d",2,IF(F20="f",0,IF(F20="absentsentsent","absentsent")))))))))))</f>
        <v>3.25</v>
      </c>
      <c r="P20" s="10">
        <f>IF(G20="a+",4,IF(G20="a",3.75,IF(G20="a-",3.5,IF(G20="b+",3.25,IF(G20="b",3,IF(G20="b-",2.75,IF(G20="c+",2.5,IF(G20="c",2.25,IF(G20="d",2,IF(G20="f",0,IF(G20="absentsentsent","absentsent")))))))))))</f>
        <v>4</v>
      </c>
      <c r="Q20" s="10">
        <f>IF(H20="a+",4,IF(H20="a",3.75,IF(H20="a-",3.5,IF(H20="b+",3.25,IF(H20="b",3,IF(H20="b-",2.75,IF(H20="c+",2.5,IF(H20="c",2.25,IF(H20="d",2,IF(H20="f",0,IF(H20="absentsentsent","absentsent")))))))))))</f>
        <v>2.25</v>
      </c>
      <c r="R20" s="10">
        <f>IF(I20="a+",4,IF(I20="a",3.75,IF(I20="a-",3.5,IF(I20="b+",3.25,IF(I20="b",3,IF(I20="b-",2.75,IF(I20="c+",2.5,IF(I20="c",2.25,IF(I20="d",2,IF(I20="f",0,IF(I20="absentsentsent","absentsent")))))))))))</f>
        <v>4</v>
      </c>
      <c r="S20" s="10">
        <f>IF(J20="a+",4,IF(J20="a",3.75,IF(J20="a-",3.5,IF(J20="b+",3.25,IF(J20="b",3,IF(J20="b-",2.75,IF(J20="c+",2.5,IF(J20="c",2.25,IF(J20="d",2,IF(J20="f",0,IF(J20="absentsentsent","absentsent")))))))))))</f>
        <v>3.75</v>
      </c>
      <c r="T20" s="11">
        <f t="shared" si="1"/>
        <v>3.1111111111111112</v>
      </c>
      <c r="U20" s="11"/>
    </row>
    <row r="21" spans="1:27" ht="15.75" thickBot="1" x14ac:dyDescent="0.3">
      <c r="A21" s="6">
        <v>13322035927</v>
      </c>
      <c r="B21" s="7" t="s">
        <v>23</v>
      </c>
      <c r="C21" s="7" t="s">
        <v>1</v>
      </c>
      <c r="D21" s="7" t="s">
        <v>9</v>
      </c>
      <c r="E21" s="7" t="s">
        <v>1</v>
      </c>
      <c r="F21" s="7" t="s">
        <v>1</v>
      </c>
      <c r="G21" s="7" t="s">
        <v>0</v>
      </c>
      <c r="H21" s="7" t="s">
        <v>8</v>
      </c>
      <c r="I21" s="7" t="s">
        <v>2</v>
      </c>
      <c r="J21" s="7" t="s">
        <v>4</v>
      </c>
      <c r="K21" s="10" t="str">
        <f>IF(B21="a+",4,IF(B21="a",3.75,IF(B21="a-",3.5,IF(B21="b+",3.25,IF(B21="b",3,IF(B21="b-",2.75,IF(B21="c+",2.5,IF(B21="c",2.25,IF(B21="d",2,IF(B21="f",0,IF(B21="absent","absent")))))))))))</f>
        <v>absent</v>
      </c>
      <c r="L21" s="10">
        <f>IF(C21="a+",4,IF(C21="a",3.75,IF(C21="a-",3.5,IF(C21="b+",3.25,IF(C21="b",3,IF(C21="b-",2.75,IF(C21="c+",2.5,IF(C21="c",2.25,IF(C21="d",2,IF(C21="f",0,IF(C21="absentsentsent","absentsent")))))))))))</f>
        <v>0</v>
      </c>
      <c r="M21" s="10">
        <f>IF(D21="a+",4,IF(D21="a",3.75,IF(D21="a-",3.5,IF(D21="b+",3.25,IF(D21="b",3,IF(D21="b-",2.75,IF(D21="c+",2.5,IF(D21="c",2.25,IF(D21="d",2,IF(D21="f",0,IF(D21="absentsentsent","absentsent")))))))))))</f>
        <v>2</v>
      </c>
      <c r="N21" s="10">
        <f>IF(E21="a+",4,IF(E21="a",3.75,IF(E21="a-",3.5,IF(E21="b+",3.25,IF(E21="b",3,IF(E21="b-",2.75,IF(E21="c+",2.5,IF(E21="c",2.25,IF(E21="d",2,IF(E21="f",0,IF(E21="absentsentsent","absentsent")))))))))))</f>
        <v>0</v>
      </c>
      <c r="O21" s="10">
        <f>IF(F21="a+",4,IF(F21="a",3.75,IF(F21="a-",3.5,IF(F21="b+",3.25,IF(F21="b",3,IF(F21="b-",2.75,IF(F21="c+",2.5,IF(F21="c",2.25,IF(F21="d",2,IF(F21="f",0,IF(F21="absentsentsent","absentsent")))))))))))</f>
        <v>0</v>
      </c>
      <c r="P21" s="10">
        <f>IF(G21="a+",4,IF(G21="a",3.75,IF(G21="a-",3.5,IF(G21="b+",3.25,IF(G21="b",3,IF(G21="b-",2.75,IF(G21="c+",2.5,IF(G21="c",2.25,IF(G21="d",2,IF(G21="f",0,IF(G21="absentsentsent","absentsent")))))))))))</f>
        <v>2.75</v>
      </c>
      <c r="Q21" s="10">
        <f>IF(H21="a+",4,IF(H21="a",3.75,IF(H21="a-",3.5,IF(H21="b+",3.25,IF(H21="b",3,IF(H21="b-",2.75,IF(H21="c+",2.5,IF(H21="c",2.25,IF(H21="d",2,IF(H21="f",0,IF(H21="absentsentsent","absentsent")))))))))))</f>
        <v>2.25</v>
      </c>
      <c r="R21" s="10">
        <f>IF(I21="a+",4,IF(I21="a",3.75,IF(I21="a-",3.5,IF(I21="b+",3.25,IF(I21="b",3,IF(I21="b-",2.75,IF(I21="c+",2.5,IF(I21="c",2.25,IF(I21="d",2,IF(I21="f",0,IF(I21="absentsentsent","absentsent")))))))))))</f>
        <v>4</v>
      </c>
      <c r="S21" s="10">
        <f>IF(J21="a+",4,IF(J21="a",3.75,IF(J21="a-",3.5,IF(J21="b+",3.25,IF(J21="b",3,IF(J21="b-",2.75,IF(J21="c+",2.5,IF(J21="c",2.25,IF(J21="d",2,IF(J21="f",0,IF(J21="absentsentsent","absentsent")))))))))))</f>
        <v>3.5</v>
      </c>
      <c r="T21" s="11">
        <f t="shared" si="1"/>
        <v>1.8125</v>
      </c>
      <c r="U21" s="11"/>
    </row>
    <row r="22" spans="1:27" ht="15.75" thickBot="1" x14ac:dyDescent="0.3">
      <c r="A22" s="6">
        <v>13322035928</v>
      </c>
      <c r="B22" s="7" t="s">
        <v>8</v>
      </c>
      <c r="C22" s="7" t="s">
        <v>9</v>
      </c>
      <c r="D22" s="7" t="s">
        <v>0</v>
      </c>
      <c r="E22" s="7" t="s">
        <v>7</v>
      </c>
      <c r="F22" s="7" t="s">
        <v>9</v>
      </c>
      <c r="G22" s="7" t="s">
        <v>3</v>
      </c>
      <c r="H22" s="7" t="s">
        <v>0</v>
      </c>
      <c r="I22" s="7" t="s">
        <v>2</v>
      </c>
      <c r="J22" s="7" t="s">
        <v>3</v>
      </c>
      <c r="K22" s="10">
        <f>IF(B22="a+",4,IF(B22="a",3.75,IF(B22="a-",3.5,IF(B22="b+",3.25,IF(B22="b",3,IF(B22="b-",2.75,IF(B22="c+",2.5,IF(B22="c",2.25,IF(B22="d",2,IF(B22="f",0,IF(B22="absentsentsent","absentsent")))))))))))</f>
        <v>2.25</v>
      </c>
      <c r="L22" s="10">
        <f>IF(C22="a+",4,IF(C22="a",3.75,IF(C22="a-",3.5,IF(C22="b+",3.25,IF(C22="b",3,IF(C22="b-",2.75,IF(C22="c+",2.5,IF(C22="c",2.25,IF(C22="d",2,IF(C22="f",0,IF(C22="absentsentsent","absentsent")))))))))))</f>
        <v>2</v>
      </c>
      <c r="M22" s="10">
        <f>IF(D22="a+",4,IF(D22="a",3.75,IF(D22="a-",3.5,IF(D22="b+",3.25,IF(D22="b",3,IF(D22="b-",2.75,IF(D22="c+",2.5,IF(D22="c",2.25,IF(D22="d",2,IF(D22="f",0,IF(D22="absentsentsent","absentsent")))))))))))</f>
        <v>2.75</v>
      </c>
      <c r="N22" s="10">
        <f>IF(E22="a+",4,IF(E22="a",3.75,IF(E22="a-",3.5,IF(E22="b+",3.25,IF(E22="b",3,IF(E22="b-",2.75,IF(E22="c+",2.5,IF(E22="c",2.25,IF(E22="d",2,IF(E22="f",0,IF(E22="absentsentsent","absentsent")))))))))))</f>
        <v>2.5</v>
      </c>
      <c r="O22" s="10">
        <f>IF(F22="a+",4,IF(F22="a",3.75,IF(F22="a-",3.5,IF(F22="b+",3.25,IF(F22="b",3,IF(F22="b-",2.75,IF(F22="c+",2.5,IF(F22="c",2.25,IF(F22="d",2,IF(F22="f",0,IF(F22="absentsentsent","absentsent")))))))))))</f>
        <v>2</v>
      </c>
      <c r="P22" s="10">
        <f>IF(G22="a+",4,IF(G22="a",3.75,IF(G22="a-",3.5,IF(G22="b+",3.25,IF(G22="b",3,IF(G22="b-",2.75,IF(G22="c+",2.5,IF(G22="c",2.25,IF(G22="d",2,IF(G22="f",0,IF(G22="absentsentsent","absentsent")))))))))))</f>
        <v>3.75</v>
      </c>
      <c r="Q22" s="10">
        <f>IF(H22="a+",4,IF(H22="a",3.75,IF(H22="a-",3.5,IF(H22="b+",3.25,IF(H22="b",3,IF(H22="b-",2.75,IF(H22="c+",2.5,IF(H22="c",2.25,IF(H22="d",2,IF(H22="f",0,IF(H22="absentsentsent","absentsent")))))))))))</f>
        <v>2.75</v>
      </c>
      <c r="R22" s="10">
        <f>IF(I22="a+",4,IF(I22="a",3.75,IF(I22="a-",3.5,IF(I22="b+",3.25,IF(I22="b",3,IF(I22="b-",2.75,IF(I22="c+",2.5,IF(I22="c",2.25,IF(I22="d",2,IF(I22="f",0,IF(I22="absentsentsent","absentsent")))))))))))</f>
        <v>4</v>
      </c>
      <c r="S22" s="10">
        <f>IF(J22="a+",4,IF(J22="a",3.75,IF(J22="a-",3.5,IF(J22="b+",3.25,IF(J22="b",3,IF(J22="b-",2.75,IF(J22="c+",2.5,IF(J22="c",2.25,IF(J22="d",2,IF(J22="f",0,IF(J22="absentsentsent","absentsent")))))))))))</f>
        <v>3.75</v>
      </c>
      <c r="T22" s="11">
        <f t="shared" si="1"/>
        <v>2.8611111111111112</v>
      </c>
      <c r="U22" s="11"/>
    </row>
    <row r="23" spans="1:27" ht="15.75" thickBot="1" x14ac:dyDescent="0.3">
      <c r="A23" s="6">
        <v>13322035930</v>
      </c>
      <c r="B23" s="7" t="s">
        <v>1</v>
      </c>
      <c r="C23" s="7" t="s">
        <v>1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2</v>
      </c>
      <c r="J23" s="7" t="s">
        <v>3</v>
      </c>
      <c r="K23" s="10">
        <f>IF(B23="a+",4,IF(B23="a",3.75,IF(B23="a-",3.5,IF(B23="b+",3.25,IF(B23="b",3,IF(B23="b-",2.75,IF(B23="c+",2.5,IF(B23="c",2.25,IF(B23="d",2,IF(B23="f",0,IF(B23="absentsentsent","absentsent")))))))))))</f>
        <v>0</v>
      </c>
      <c r="L23" s="10">
        <f>IF(C23="a+",4,IF(C23="a",3.75,IF(C23="a-",3.5,IF(C23="b+",3.25,IF(C23="b",3,IF(C23="b-",2.75,IF(C23="c+",2.5,IF(C23="c",2.25,IF(C23="d",2,IF(C23="f",0,IF(C23="absentsentsent","absentsent")))))))))))</f>
        <v>0</v>
      </c>
      <c r="M23" s="10">
        <f>IF(D23="a+",4,IF(D23="a",3.75,IF(D23="a-",3.5,IF(D23="b+",3.25,IF(D23="b",3,IF(D23="b-",2.75,IF(D23="c+",2.5,IF(D23="c",2.25,IF(D23="d",2,IF(D23="f",0,IF(D23="absentsentsent","absentsent")))))))))))</f>
        <v>2</v>
      </c>
      <c r="N23" s="10">
        <f>IF(E23="a+",4,IF(E23="a",3.75,IF(E23="a-",3.5,IF(E23="b+",3.25,IF(E23="b",3,IF(E23="b-",2.75,IF(E23="c+",2.5,IF(E23="c",2.25,IF(E23="d",2,IF(E23="f",0,IF(E23="absentsentsent","absentsent")))))))))))</f>
        <v>2</v>
      </c>
      <c r="O23" s="10">
        <f>IF(F23="a+",4,IF(F23="a",3.75,IF(F23="a-",3.5,IF(F23="b+",3.25,IF(F23="b",3,IF(F23="b-",2.75,IF(F23="c+",2.5,IF(F23="c",2.25,IF(F23="d",2,IF(F23="f",0,IF(F23="absentsentsent","absentsent")))))))))))</f>
        <v>2</v>
      </c>
      <c r="P23" s="10">
        <f>IF(G23="a+",4,IF(G23="a",3.75,IF(G23="a-",3.5,IF(G23="b+",3.25,IF(G23="b",3,IF(G23="b-",2.75,IF(G23="c+",2.5,IF(G23="c",2.25,IF(G23="d",2,IF(G23="f",0,IF(G23="absentsentsent","absentsent")))))))))))</f>
        <v>2</v>
      </c>
      <c r="Q23" s="10">
        <f>IF(H23="a+",4,IF(H23="a",3.75,IF(H23="a-",3.5,IF(H23="b+",3.25,IF(H23="b",3,IF(H23="b-",2.75,IF(H23="c+",2.5,IF(H23="c",2.25,IF(H23="d",2,IF(H23="f",0,IF(H23="absentsentsent","absentsent")))))))))))</f>
        <v>2</v>
      </c>
      <c r="R23" s="10">
        <f>IF(I23="a+",4,IF(I23="a",3.75,IF(I23="a-",3.5,IF(I23="b+",3.25,IF(I23="b",3,IF(I23="b-",2.75,IF(I23="c+",2.5,IF(I23="c",2.25,IF(I23="d",2,IF(I23="f",0,IF(I23="absentsentsent","absentsent")))))))))))</f>
        <v>4</v>
      </c>
      <c r="S23" s="10">
        <f>IF(J23="a+",4,IF(J23="a",3.75,IF(J23="a-",3.5,IF(J23="b+",3.25,IF(J23="b",3,IF(J23="b-",2.75,IF(J23="c+",2.5,IF(J23="c",2.25,IF(J23="d",2,IF(J23="f",0,IF(J23="absentsentsent","absentsent")))))))))))</f>
        <v>3.75</v>
      </c>
      <c r="T23" s="11">
        <f t="shared" si="1"/>
        <v>1.9722222222222223</v>
      </c>
      <c r="U23" s="11"/>
    </row>
    <row r="24" spans="1:27" ht="15.75" thickBot="1" x14ac:dyDescent="0.3">
      <c r="A24" s="6">
        <v>13322035932</v>
      </c>
      <c r="B24" s="7" t="s">
        <v>9</v>
      </c>
      <c r="C24" s="7" t="s">
        <v>9</v>
      </c>
      <c r="D24" s="7" t="s">
        <v>8</v>
      </c>
      <c r="E24" s="7" t="s">
        <v>0</v>
      </c>
      <c r="F24" s="7" t="s">
        <v>9</v>
      </c>
      <c r="G24" s="7" t="s">
        <v>9</v>
      </c>
      <c r="H24" s="7" t="s">
        <v>8</v>
      </c>
      <c r="I24" s="7" t="s">
        <v>9</v>
      </c>
      <c r="J24" s="7" t="s">
        <v>4</v>
      </c>
      <c r="K24" s="10">
        <f>IF(B24="a+",4,IF(B24="a",3.75,IF(B24="a-",3.5,IF(B24="b+",3.25,IF(B24="b",3,IF(B24="b-",2.75,IF(B24="c+",2.5,IF(B24="c",2.25,IF(B24="d",2,IF(B24="f",0,IF(B24="absentsentsent","absentsent")))))))))))</f>
        <v>2</v>
      </c>
      <c r="L24" s="10">
        <f>IF(C24="a+",4,IF(C24="a",3.75,IF(C24="a-",3.5,IF(C24="b+",3.25,IF(C24="b",3,IF(C24="b-",2.75,IF(C24="c+",2.5,IF(C24="c",2.25,IF(C24="d",2,IF(C24="f",0,IF(C24="absentsentsent","absentsent")))))))))))</f>
        <v>2</v>
      </c>
      <c r="M24" s="10">
        <f>IF(D24="a+",4,IF(D24="a",3.75,IF(D24="a-",3.5,IF(D24="b+",3.25,IF(D24="b",3,IF(D24="b-",2.75,IF(D24="c+",2.5,IF(D24="c",2.25,IF(D24="d",2,IF(D24="f",0,IF(D24="absentsentsent","absentsent")))))))))))</f>
        <v>2.25</v>
      </c>
      <c r="N24" s="10">
        <f>IF(E24="a+",4,IF(E24="a",3.75,IF(E24="a-",3.5,IF(E24="b+",3.25,IF(E24="b",3,IF(E24="b-",2.75,IF(E24="c+",2.5,IF(E24="c",2.25,IF(E24="d",2,IF(E24="f",0,IF(E24="absentsentsent","absentsent")))))))))))</f>
        <v>2.75</v>
      </c>
      <c r="O24" s="10">
        <f>IF(F24="a+",4,IF(F24="a",3.75,IF(F24="a-",3.5,IF(F24="b+",3.25,IF(F24="b",3,IF(F24="b-",2.75,IF(F24="c+",2.5,IF(F24="c",2.25,IF(F24="d",2,IF(F24="f",0,IF(F24="absentsentsent","absentsent")))))))))))</f>
        <v>2</v>
      </c>
      <c r="P24" s="10">
        <f>IF(G24="a+",4,IF(G24="a",3.75,IF(G24="a-",3.5,IF(G24="b+",3.25,IF(G24="b",3,IF(G24="b-",2.75,IF(G24="c+",2.5,IF(G24="c",2.25,IF(G24="d",2,IF(G24="f",0,IF(G24="absentsentsent","absentsent")))))))))))</f>
        <v>2</v>
      </c>
      <c r="Q24" s="10">
        <f>IF(H24="a+",4,IF(H24="a",3.75,IF(H24="a-",3.5,IF(H24="b+",3.25,IF(H24="b",3,IF(H24="b-",2.75,IF(H24="c+",2.5,IF(H24="c",2.25,IF(H24="d",2,IF(H24="f",0,IF(H24="absentsentsent","absentsent")))))))))))</f>
        <v>2.25</v>
      </c>
      <c r="R24" s="10">
        <f>IF(I24="a+",4,IF(I24="a",3.75,IF(I24="a-",3.5,IF(I24="b+",3.25,IF(I24="b",3,IF(I24="b-",2.75,IF(I24="c+",2.5,IF(I24="c",2.25,IF(I24="d",2,IF(I24="f",0,IF(I24="absentsentsent","absentsent")))))))))))</f>
        <v>2</v>
      </c>
      <c r="S24" s="10">
        <f>IF(J24="a+",4,IF(J24="a",3.75,IF(J24="a-",3.5,IF(J24="b+",3.25,IF(J24="b",3,IF(J24="b-",2.75,IF(J24="c+",2.5,IF(J24="c",2.25,IF(J24="d",2,IF(J24="f",0,IF(J24="absentsentsent","absentsent")))))))))))</f>
        <v>3.5</v>
      </c>
      <c r="T24" s="11">
        <f t="shared" si="1"/>
        <v>2.3055555555555554</v>
      </c>
      <c r="U24" s="11"/>
    </row>
    <row r="25" spans="1:27" ht="15.75" thickBot="1" x14ac:dyDescent="0.3">
      <c r="A25" s="6">
        <v>13322035934</v>
      </c>
      <c r="B25" s="7" t="s">
        <v>8</v>
      </c>
      <c r="C25" s="7" t="s">
        <v>0</v>
      </c>
      <c r="D25" s="7" t="s">
        <v>7</v>
      </c>
      <c r="E25" s="7" t="s">
        <v>5</v>
      </c>
      <c r="F25" s="7" t="s">
        <v>8</v>
      </c>
      <c r="G25" s="7" t="s">
        <v>6</v>
      </c>
      <c r="H25" s="7" t="s">
        <v>7</v>
      </c>
      <c r="I25" s="7" t="s">
        <v>2</v>
      </c>
      <c r="J25" s="7" t="s">
        <v>2</v>
      </c>
      <c r="K25" s="10">
        <f>IF(B25="a+",4,IF(B25="a",3.75,IF(B25="a-",3.5,IF(B25="b+",3.25,IF(B25="b",3,IF(B25="b-",2.75,IF(B25="c+",2.5,IF(B25="c",2.25,IF(B25="d",2,IF(B25="f",0,IF(B25="absentsentsent","absentsent")))))))))))</f>
        <v>2.25</v>
      </c>
      <c r="L25" s="10">
        <f>IF(C25="a+",4,IF(C25="a",3.75,IF(C25="a-",3.5,IF(C25="b+",3.25,IF(C25="b",3,IF(C25="b-",2.75,IF(C25="c+",2.5,IF(C25="c",2.25,IF(C25="d",2,IF(C25="f",0,IF(C25="absentsentsent","absentsent")))))))))))</f>
        <v>2.75</v>
      </c>
      <c r="M25" s="10">
        <f>IF(D25="a+",4,IF(D25="a",3.75,IF(D25="a-",3.5,IF(D25="b+",3.25,IF(D25="b",3,IF(D25="b-",2.75,IF(D25="c+",2.5,IF(D25="c",2.25,IF(D25="d",2,IF(D25="f",0,IF(D25="absentsentsent","absentsent")))))))))))</f>
        <v>2.5</v>
      </c>
      <c r="N25" s="10">
        <f>IF(E25="a+",4,IF(E25="a",3.75,IF(E25="a-",3.5,IF(E25="b+",3.25,IF(E25="b",3,IF(E25="b-",2.75,IF(E25="c+",2.5,IF(E25="c",2.25,IF(E25="d",2,IF(E25="f",0,IF(E25="absentsentsent","absentsent")))))))))))</f>
        <v>3.25</v>
      </c>
      <c r="O25" s="10">
        <f>IF(F25="a+",4,IF(F25="a",3.75,IF(F25="a-",3.5,IF(F25="b+",3.25,IF(F25="b",3,IF(F25="b-",2.75,IF(F25="c+",2.5,IF(F25="c",2.25,IF(F25="d",2,IF(F25="f",0,IF(F25="absentsentsent","absentsent")))))))))))</f>
        <v>2.25</v>
      </c>
      <c r="P25" s="10">
        <f>IF(G25="a+",4,IF(G25="a",3.75,IF(G25="a-",3.5,IF(G25="b+",3.25,IF(G25="b",3,IF(G25="b-",2.75,IF(G25="c+",2.5,IF(G25="c",2.25,IF(G25="d",2,IF(G25="f",0,IF(G25="absentsentsent","absentsent")))))))))))</f>
        <v>3</v>
      </c>
      <c r="Q25" s="10">
        <f>IF(H25="a+",4,IF(H25="a",3.75,IF(H25="a-",3.5,IF(H25="b+",3.25,IF(H25="b",3,IF(H25="b-",2.75,IF(H25="c+",2.5,IF(H25="c",2.25,IF(H25="d",2,IF(H25="f",0,IF(H25="absentsentsent","absentsent")))))))))))</f>
        <v>2.5</v>
      </c>
      <c r="R25" s="10">
        <f>IF(I25="a+",4,IF(I25="a",3.75,IF(I25="a-",3.5,IF(I25="b+",3.25,IF(I25="b",3,IF(I25="b-",2.75,IF(I25="c+",2.5,IF(I25="c",2.25,IF(I25="d",2,IF(I25="f",0,IF(I25="absentsentsent","absentsent")))))))))))</f>
        <v>4</v>
      </c>
      <c r="S25" s="10">
        <f>IF(J25="a+",4,IF(J25="a",3.75,IF(J25="a-",3.5,IF(J25="b+",3.25,IF(J25="b",3,IF(J25="b-",2.75,IF(J25="c+",2.5,IF(J25="c",2.25,IF(J25="d",2,IF(J25="f",0,IF(J25="absentsentsent","absentsent")))))))))))</f>
        <v>4</v>
      </c>
      <c r="T25" s="11">
        <f t="shared" si="1"/>
        <v>2.9444444444444446</v>
      </c>
      <c r="U25" s="11"/>
    </row>
    <row r="26" spans="1:27" ht="15.75" thickBot="1" x14ac:dyDescent="0.3">
      <c r="A26" s="6">
        <v>13322035935</v>
      </c>
      <c r="B26" s="7" t="s">
        <v>8</v>
      </c>
      <c r="C26" s="7" t="s">
        <v>1</v>
      </c>
      <c r="D26" s="7" t="s">
        <v>0</v>
      </c>
      <c r="E26" s="7" t="s">
        <v>7</v>
      </c>
      <c r="F26" s="7" t="s">
        <v>9</v>
      </c>
      <c r="G26" s="7" t="s">
        <v>0</v>
      </c>
      <c r="H26" s="7" t="s">
        <v>0</v>
      </c>
      <c r="I26" s="7" t="s">
        <v>3</v>
      </c>
      <c r="J26" s="7" t="s">
        <v>3</v>
      </c>
      <c r="K26" s="10">
        <f>IF(B26="a+",4,IF(B26="a",3.75,IF(B26="a-",3.5,IF(B26="b+",3.25,IF(B26="b",3,IF(B26="b-",2.75,IF(B26="c+",2.5,IF(B26="c",2.25,IF(B26="d",2,IF(B26="f",0,IF(B26="absentsentsent","absentsent")))))))))))</f>
        <v>2.25</v>
      </c>
      <c r="L26" s="10">
        <f>IF(C26="a+",4,IF(C26="a",3.75,IF(C26="a-",3.5,IF(C26="b+",3.25,IF(C26="b",3,IF(C26="b-",2.75,IF(C26="c+",2.5,IF(C26="c",2.25,IF(C26="d",2,IF(C26="f",0,IF(C26="absentsentsent","absentsent")))))))))))</f>
        <v>0</v>
      </c>
      <c r="M26" s="10">
        <f>IF(D26="a+",4,IF(D26="a",3.75,IF(D26="a-",3.5,IF(D26="b+",3.25,IF(D26="b",3,IF(D26="b-",2.75,IF(D26="c+",2.5,IF(D26="c",2.25,IF(D26="d",2,IF(D26="f",0,IF(D26="absentsentsent","absentsent")))))))))))</f>
        <v>2.75</v>
      </c>
      <c r="N26" s="10">
        <f>IF(E26="a+",4,IF(E26="a",3.75,IF(E26="a-",3.5,IF(E26="b+",3.25,IF(E26="b",3,IF(E26="b-",2.75,IF(E26="c+",2.5,IF(E26="c",2.25,IF(E26="d",2,IF(E26="f",0,IF(E26="absentsentsent","absentsent")))))))))))</f>
        <v>2.5</v>
      </c>
      <c r="O26" s="10">
        <f>IF(F26="a+",4,IF(F26="a",3.75,IF(F26="a-",3.5,IF(F26="b+",3.25,IF(F26="b",3,IF(F26="b-",2.75,IF(F26="c+",2.5,IF(F26="c",2.25,IF(F26="d",2,IF(F26="f",0,IF(F26="absentsentsent","absentsent")))))))))))</f>
        <v>2</v>
      </c>
      <c r="P26" s="10">
        <f>IF(G26="a+",4,IF(G26="a",3.75,IF(G26="a-",3.5,IF(G26="b+",3.25,IF(G26="b",3,IF(G26="b-",2.75,IF(G26="c+",2.5,IF(G26="c",2.25,IF(G26="d",2,IF(G26="f",0,IF(G26="absentsentsent","absentsent")))))))))))</f>
        <v>2.75</v>
      </c>
      <c r="Q26" s="10">
        <f>IF(H26="a+",4,IF(H26="a",3.75,IF(H26="a-",3.5,IF(H26="b+",3.25,IF(H26="b",3,IF(H26="b-",2.75,IF(H26="c+",2.5,IF(H26="c",2.25,IF(H26="d",2,IF(H26="f",0,IF(H26="absentsentsent","absentsent")))))))))))</f>
        <v>2.75</v>
      </c>
      <c r="R26" s="10">
        <f>IF(I26="a+",4,IF(I26="a",3.75,IF(I26="a-",3.5,IF(I26="b+",3.25,IF(I26="b",3,IF(I26="b-",2.75,IF(I26="c+",2.5,IF(I26="c",2.25,IF(I26="d",2,IF(I26="f",0,IF(I26="absentsentsent","absentsent")))))))))))</f>
        <v>3.75</v>
      </c>
      <c r="S26" s="10">
        <f>IF(J26="a+",4,IF(J26="a",3.75,IF(J26="a-",3.5,IF(J26="b+",3.25,IF(J26="b",3,IF(J26="b-",2.75,IF(J26="c+",2.5,IF(J26="c",2.25,IF(J26="d",2,IF(J26="f",0,IF(J26="absentsentsent","absentsent")))))))))))</f>
        <v>3.75</v>
      </c>
      <c r="T26" s="11">
        <f t="shared" si="1"/>
        <v>2.5</v>
      </c>
      <c r="U26" s="11"/>
    </row>
    <row r="27" spans="1:27" ht="15.75" thickBot="1" x14ac:dyDescent="0.3">
      <c r="A27" s="6">
        <v>13322035937</v>
      </c>
      <c r="B27" s="7" t="s">
        <v>7</v>
      </c>
      <c r="C27" s="7" t="s">
        <v>1</v>
      </c>
      <c r="D27" s="7" t="s">
        <v>9</v>
      </c>
      <c r="E27" s="7" t="s">
        <v>9</v>
      </c>
      <c r="F27" s="7" t="s">
        <v>9</v>
      </c>
      <c r="G27" s="7" t="s">
        <v>8</v>
      </c>
      <c r="H27" s="7" t="s">
        <v>9</v>
      </c>
      <c r="I27" s="7" t="s">
        <v>2</v>
      </c>
      <c r="J27" s="7" t="s">
        <v>4</v>
      </c>
      <c r="K27" s="10">
        <f>IF(B27="a+",4,IF(B27="a",3.75,IF(B27="a-",3.5,IF(B27="b+",3.25,IF(B27="b",3,IF(B27="b-",2.75,IF(B27="c+",2.5,IF(B27="c",2.25,IF(B27="d",2,IF(B27="f",0,IF(B27="absentsentsent","absentsent")))))))))))</f>
        <v>2.5</v>
      </c>
      <c r="L27" s="10">
        <f>IF(C27="a+",4,IF(C27="a",3.75,IF(C27="a-",3.5,IF(C27="b+",3.25,IF(C27="b",3,IF(C27="b-",2.75,IF(C27="c+",2.5,IF(C27="c",2.25,IF(C27="d",2,IF(C27="f",0,IF(C27="absentsentsent","absentsent")))))))))))</f>
        <v>0</v>
      </c>
      <c r="M27" s="10">
        <f>IF(D27="a+",4,IF(D27="a",3.75,IF(D27="a-",3.5,IF(D27="b+",3.25,IF(D27="b",3,IF(D27="b-",2.75,IF(D27="c+",2.5,IF(D27="c",2.25,IF(D27="d",2,IF(D27="f",0,IF(D27="absentsentsent","absentsent")))))))))))</f>
        <v>2</v>
      </c>
      <c r="N27" s="10">
        <f>IF(E27="a+",4,IF(E27="a",3.75,IF(E27="a-",3.5,IF(E27="b+",3.25,IF(E27="b",3,IF(E27="b-",2.75,IF(E27="c+",2.5,IF(E27="c",2.25,IF(E27="d",2,IF(E27="f",0,IF(E27="absentsentsent","absentsent")))))))))))</f>
        <v>2</v>
      </c>
      <c r="O27" s="10">
        <f>IF(F27="a+",4,IF(F27="a",3.75,IF(F27="a-",3.5,IF(F27="b+",3.25,IF(F27="b",3,IF(F27="b-",2.75,IF(F27="c+",2.5,IF(F27="c",2.25,IF(F27="d",2,IF(F27="f",0,IF(F27="absentsentsent","absentsent")))))))))))</f>
        <v>2</v>
      </c>
      <c r="P27" s="10">
        <f>IF(G27="a+",4,IF(G27="a",3.75,IF(G27="a-",3.5,IF(G27="b+",3.25,IF(G27="b",3,IF(G27="b-",2.75,IF(G27="c+",2.5,IF(G27="c",2.25,IF(G27="d",2,IF(G27="f",0,IF(G27="absentsentsent","absentsent")))))))))))</f>
        <v>2.25</v>
      </c>
      <c r="Q27" s="10">
        <f>IF(H27="a+",4,IF(H27="a",3.75,IF(H27="a-",3.5,IF(H27="b+",3.25,IF(H27="b",3,IF(H27="b-",2.75,IF(H27="c+",2.5,IF(H27="c",2.25,IF(H27="d",2,IF(H27="f",0,IF(H27="absentsentsent","absentsent")))))))))))</f>
        <v>2</v>
      </c>
      <c r="R27" s="10">
        <f>IF(I27="a+",4,IF(I27="a",3.75,IF(I27="a-",3.5,IF(I27="b+",3.25,IF(I27="b",3,IF(I27="b-",2.75,IF(I27="c+",2.5,IF(I27="c",2.25,IF(I27="d",2,IF(I27="f",0,IF(I27="absentsentsent","absentsent")))))))))))</f>
        <v>4</v>
      </c>
      <c r="S27" s="10">
        <f>IF(J27="a+",4,IF(J27="a",3.75,IF(J27="a-",3.5,IF(J27="b+",3.25,IF(J27="b",3,IF(J27="b-",2.75,IF(J27="c+",2.5,IF(J27="c",2.25,IF(J27="d",2,IF(J27="f",0,IF(J27="absentsentsent","absentsent")))))))))))</f>
        <v>3.5</v>
      </c>
      <c r="T27" s="11">
        <f t="shared" si="1"/>
        <v>2.25</v>
      </c>
      <c r="U27" s="11"/>
    </row>
    <row r="28" spans="1:27" ht="15.75" thickBot="1" x14ac:dyDescent="0.3">
      <c r="A28" s="6">
        <v>13322035938</v>
      </c>
      <c r="B28" s="7" t="s">
        <v>0</v>
      </c>
      <c r="C28" s="7" t="s">
        <v>0</v>
      </c>
      <c r="D28" s="7" t="s">
        <v>6</v>
      </c>
      <c r="E28" s="7" t="s">
        <v>0</v>
      </c>
      <c r="F28" s="7" t="s">
        <v>8</v>
      </c>
      <c r="G28" s="7" t="s">
        <v>6</v>
      </c>
      <c r="H28" s="7" t="s">
        <v>0</v>
      </c>
      <c r="I28" s="7" t="s">
        <v>2</v>
      </c>
      <c r="J28" s="7" t="s">
        <v>3</v>
      </c>
      <c r="K28" s="10">
        <f>IF(B28="a+",4,IF(B28="a",3.75,IF(B28="a-",3.5,IF(B28="b+",3.25,IF(B28="b",3,IF(B28="b-",2.75,IF(B28="c+",2.5,IF(B28="c",2.25,IF(B28="d",2,IF(B28="f",0,IF(B28="absentsentsent","absentsent")))))))))))</f>
        <v>2.75</v>
      </c>
      <c r="L28" s="10">
        <f>IF(C28="a+",4,IF(C28="a",3.75,IF(C28="a-",3.5,IF(C28="b+",3.25,IF(C28="b",3,IF(C28="b-",2.75,IF(C28="c+",2.5,IF(C28="c",2.25,IF(C28="d",2,IF(C28="f",0,IF(C28="absentsentsent","absentsent")))))))))))</f>
        <v>2.75</v>
      </c>
      <c r="M28" s="10">
        <f>IF(D28="a+",4,IF(D28="a",3.75,IF(D28="a-",3.5,IF(D28="b+",3.25,IF(D28="b",3,IF(D28="b-",2.75,IF(D28="c+",2.5,IF(D28="c",2.25,IF(D28="d",2,IF(D28="f",0,IF(D28="absentsentsent","absentsent")))))))))))</f>
        <v>3</v>
      </c>
      <c r="N28" s="10">
        <f>IF(E28="a+",4,IF(E28="a",3.75,IF(E28="a-",3.5,IF(E28="b+",3.25,IF(E28="b",3,IF(E28="b-",2.75,IF(E28="c+",2.5,IF(E28="c",2.25,IF(E28="d",2,IF(E28="f",0,IF(E28="absentsentsent","absentsent")))))))))))</f>
        <v>2.75</v>
      </c>
      <c r="O28" s="10">
        <f>IF(F28="a+",4,IF(F28="a",3.75,IF(F28="a-",3.5,IF(F28="b+",3.25,IF(F28="b",3,IF(F28="b-",2.75,IF(F28="c+",2.5,IF(F28="c",2.25,IF(F28="d",2,IF(F28="f",0,IF(F28="absentsentsent","absentsent")))))))))))</f>
        <v>2.25</v>
      </c>
      <c r="P28" s="10">
        <f>IF(G28="a+",4,IF(G28="a",3.75,IF(G28="a-",3.5,IF(G28="b+",3.25,IF(G28="b",3,IF(G28="b-",2.75,IF(G28="c+",2.5,IF(G28="c",2.25,IF(G28="d",2,IF(G28="f",0,IF(G28="absentsentsent","absentsent")))))))))))</f>
        <v>3</v>
      </c>
      <c r="Q28" s="10">
        <f>IF(H28="a+",4,IF(H28="a",3.75,IF(H28="a-",3.5,IF(H28="b+",3.25,IF(H28="b",3,IF(H28="b-",2.75,IF(H28="c+",2.5,IF(H28="c",2.25,IF(H28="d",2,IF(H28="f",0,IF(H28="absentsentsent","absentsent")))))))))))</f>
        <v>2.75</v>
      </c>
      <c r="R28" s="10">
        <f>IF(I28="a+",4,IF(I28="a",3.75,IF(I28="a-",3.5,IF(I28="b+",3.25,IF(I28="b",3,IF(I28="b-",2.75,IF(I28="c+",2.5,IF(I28="c",2.25,IF(I28="d",2,IF(I28="f",0,IF(I28="absentsentsent","absentsent")))))))))))</f>
        <v>4</v>
      </c>
      <c r="S28" s="10">
        <f>IF(J28="a+",4,IF(J28="a",3.75,IF(J28="a-",3.5,IF(J28="b+",3.25,IF(J28="b",3,IF(J28="b-",2.75,IF(J28="c+",2.5,IF(J28="c",2.25,IF(J28="d",2,IF(J28="f",0,IF(J28="absentsentsent","absentsent")))))))))))</f>
        <v>3.75</v>
      </c>
      <c r="T28" s="11">
        <f t="shared" si="1"/>
        <v>3</v>
      </c>
      <c r="U28" s="11"/>
    </row>
    <row r="29" spans="1:27" ht="15.75" thickBot="1" x14ac:dyDescent="0.3">
      <c r="A29" s="6">
        <v>13322035939</v>
      </c>
      <c r="B29" s="7" t="s">
        <v>7</v>
      </c>
      <c r="C29" s="7" t="s">
        <v>9</v>
      </c>
      <c r="D29" s="7" t="s">
        <v>7</v>
      </c>
      <c r="E29" s="7" t="s">
        <v>7</v>
      </c>
      <c r="F29" s="7" t="s">
        <v>9</v>
      </c>
      <c r="G29" s="7" t="s">
        <v>4</v>
      </c>
      <c r="H29" s="7" t="s">
        <v>7</v>
      </c>
      <c r="I29" s="7" t="s">
        <v>2</v>
      </c>
      <c r="J29" s="7" t="s">
        <v>4</v>
      </c>
      <c r="K29" s="10">
        <f>IF(B29="a+",4,IF(B29="a",3.75,IF(B29="a-",3.5,IF(B29="b+",3.25,IF(B29="b",3,IF(B29="b-",2.75,IF(B29="c+",2.5,IF(B29="c",2.25,IF(B29="d",2,IF(B29="f",0,IF(B29="absentsentsent","absentsent")))))))))))</f>
        <v>2.5</v>
      </c>
      <c r="L29" s="10">
        <f>IF(C29="a+",4,IF(C29="a",3.75,IF(C29="a-",3.5,IF(C29="b+",3.25,IF(C29="b",3,IF(C29="b-",2.75,IF(C29="c+",2.5,IF(C29="c",2.25,IF(C29="d",2,IF(C29="f",0,IF(C29="absentsentsent","absentsent")))))))))))</f>
        <v>2</v>
      </c>
      <c r="M29" s="10">
        <f>IF(D29="a+",4,IF(D29="a",3.75,IF(D29="a-",3.5,IF(D29="b+",3.25,IF(D29="b",3,IF(D29="b-",2.75,IF(D29="c+",2.5,IF(D29="c",2.25,IF(D29="d",2,IF(D29="f",0,IF(D29="absentsentsent","absentsent")))))))))))</f>
        <v>2.5</v>
      </c>
      <c r="N29" s="10">
        <f>IF(E29="a+",4,IF(E29="a",3.75,IF(E29="a-",3.5,IF(E29="b+",3.25,IF(E29="b",3,IF(E29="b-",2.75,IF(E29="c+",2.5,IF(E29="c",2.25,IF(E29="d",2,IF(E29="f",0,IF(E29="absentsentsent","absentsent")))))))))))</f>
        <v>2.5</v>
      </c>
      <c r="O29" s="10">
        <f>IF(F29="a+",4,IF(F29="a",3.75,IF(F29="a-",3.5,IF(F29="b+",3.25,IF(F29="b",3,IF(F29="b-",2.75,IF(F29="c+",2.5,IF(F29="c",2.25,IF(F29="d",2,IF(F29="f",0,IF(F29="absentsentsent","absentsent")))))))))))</f>
        <v>2</v>
      </c>
      <c r="P29" s="10">
        <f>IF(G29="a+",4,IF(G29="a",3.75,IF(G29="a-",3.5,IF(G29="b+",3.25,IF(G29="b",3,IF(G29="b-",2.75,IF(G29="c+",2.5,IF(G29="c",2.25,IF(G29="d",2,IF(G29="f",0,IF(G29="absentsentsent","absentsent")))))))))))</f>
        <v>3.5</v>
      </c>
      <c r="Q29" s="10">
        <f>IF(H29="a+",4,IF(H29="a",3.75,IF(H29="a-",3.5,IF(H29="b+",3.25,IF(H29="b",3,IF(H29="b-",2.75,IF(H29="c+",2.5,IF(H29="c",2.25,IF(H29="d",2,IF(H29="f",0,IF(H29="absentsentsent","absentsent")))))))))))</f>
        <v>2.5</v>
      </c>
      <c r="R29" s="10">
        <f>IF(I29="a+",4,IF(I29="a",3.75,IF(I29="a-",3.5,IF(I29="b+",3.25,IF(I29="b",3,IF(I29="b-",2.75,IF(I29="c+",2.5,IF(I29="c",2.25,IF(I29="d",2,IF(I29="f",0,IF(I29="absentsentsent","absentsent")))))))))))</f>
        <v>4</v>
      </c>
      <c r="S29" s="10">
        <f>IF(J29="a+",4,IF(J29="a",3.75,IF(J29="a-",3.5,IF(J29="b+",3.25,IF(J29="b",3,IF(J29="b-",2.75,IF(J29="c+",2.5,IF(J29="c",2.25,IF(J29="d",2,IF(J29="f",0,IF(J29="absentsentsent","absentsent")))))))))))</f>
        <v>3.5</v>
      </c>
      <c r="T29" s="11">
        <f t="shared" si="1"/>
        <v>2.7777777777777777</v>
      </c>
      <c r="U29" s="11"/>
    </row>
    <row r="30" spans="1:27" ht="15.75" thickBot="1" x14ac:dyDescent="0.3">
      <c r="A30" s="6">
        <v>13322035941</v>
      </c>
      <c r="B30" s="7" t="s">
        <v>0</v>
      </c>
      <c r="C30" s="7" t="s">
        <v>7</v>
      </c>
      <c r="D30" s="7" t="s">
        <v>0</v>
      </c>
      <c r="E30" s="7" t="s">
        <v>7</v>
      </c>
      <c r="F30" s="7" t="s">
        <v>8</v>
      </c>
      <c r="G30" s="7" t="s">
        <v>3</v>
      </c>
      <c r="H30" s="7" t="s">
        <v>0</v>
      </c>
      <c r="I30" s="7" t="s">
        <v>2</v>
      </c>
      <c r="J30" s="7" t="s">
        <v>4</v>
      </c>
      <c r="K30" s="10">
        <f>IF(B30="a+",4,IF(B30="a",3.75,IF(B30="a-",3.5,IF(B30="b+",3.25,IF(B30="b",3,IF(B30="b-",2.75,IF(B30="c+",2.5,IF(B30="c",2.25,IF(B30="d",2,IF(B30="f",0,IF(B30="absentsentsent","absentsent")))))))))))</f>
        <v>2.75</v>
      </c>
      <c r="L30" s="10">
        <f>IF(C30="a+",4,IF(C30="a",3.75,IF(C30="a-",3.5,IF(C30="b+",3.25,IF(C30="b",3,IF(C30="b-",2.75,IF(C30="c+",2.5,IF(C30="c",2.25,IF(C30="d",2,IF(C30="f",0,IF(C30="absentsentsent","absentsent")))))))))))</f>
        <v>2.5</v>
      </c>
      <c r="M30" s="10">
        <f>IF(D30="a+",4,IF(D30="a",3.75,IF(D30="a-",3.5,IF(D30="b+",3.25,IF(D30="b",3,IF(D30="b-",2.75,IF(D30="c+",2.5,IF(D30="c",2.25,IF(D30="d",2,IF(D30="f",0,IF(D30="absentsentsent","absentsent")))))))))))</f>
        <v>2.75</v>
      </c>
      <c r="N30" s="10">
        <f>IF(E30="a+",4,IF(E30="a",3.75,IF(E30="a-",3.5,IF(E30="b+",3.25,IF(E30="b",3,IF(E30="b-",2.75,IF(E30="c+",2.5,IF(E30="c",2.25,IF(E30="d",2,IF(E30="f",0,IF(E30="absentsentsent","absentsent")))))))))))</f>
        <v>2.5</v>
      </c>
      <c r="O30" s="10">
        <f>IF(F30="a+",4,IF(F30="a",3.75,IF(F30="a-",3.5,IF(F30="b+",3.25,IF(F30="b",3,IF(F30="b-",2.75,IF(F30="c+",2.5,IF(F30="c",2.25,IF(F30="d",2,IF(F30="f",0,IF(F30="absentsentsent","absentsent")))))))))))</f>
        <v>2.25</v>
      </c>
      <c r="P30" s="10">
        <f>IF(G30="a+",4,IF(G30="a",3.75,IF(G30="a-",3.5,IF(G30="b+",3.25,IF(G30="b",3,IF(G30="b-",2.75,IF(G30="c+",2.5,IF(G30="c",2.25,IF(G30="d",2,IF(G30="f",0,IF(G30="absentsentsent","absentsent")))))))))))</f>
        <v>3.75</v>
      </c>
      <c r="Q30" s="10">
        <f>IF(H30="a+",4,IF(H30="a",3.75,IF(H30="a-",3.5,IF(H30="b+",3.25,IF(H30="b",3,IF(H30="b-",2.75,IF(H30="c+",2.5,IF(H30="c",2.25,IF(H30="d",2,IF(H30="f",0,IF(H30="absentsentsent","absentsent")))))))))))</f>
        <v>2.75</v>
      </c>
      <c r="R30" s="10">
        <f>IF(I30="a+",4,IF(I30="a",3.75,IF(I30="a-",3.5,IF(I30="b+",3.25,IF(I30="b",3,IF(I30="b-",2.75,IF(I30="c+",2.5,IF(I30="c",2.25,IF(I30="d",2,IF(I30="f",0,IF(I30="absentsentsent","absentsent")))))))))))</f>
        <v>4</v>
      </c>
      <c r="S30" s="10">
        <f>IF(J30="a+",4,IF(J30="a",3.75,IF(J30="a-",3.5,IF(J30="b+",3.25,IF(J30="b",3,IF(J30="b-",2.75,IF(J30="c+",2.5,IF(J30="c",2.25,IF(J30="d",2,IF(J30="f",0,IF(J30="absentsentsent","absentsent")))))))))))</f>
        <v>3.5</v>
      </c>
      <c r="T30" s="11">
        <f t="shared" si="1"/>
        <v>2.9722222222222223</v>
      </c>
      <c r="U30" s="11"/>
    </row>
    <row r="31" spans="1:27" ht="15.75" thickBot="1" x14ac:dyDescent="0.3">
      <c r="A31" s="6">
        <v>13322035942</v>
      </c>
      <c r="B31" s="7" t="s">
        <v>1</v>
      </c>
      <c r="C31" s="7" t="s">
        <v>1</v>
      </c>
      <c r="D31" s="7" t="s">
        <v>8</v>
      </c>
      <c r="E31" s="7" t="s">
        <v>9</v>
      </c>
      <c r="F31" s="7" t="s">
        <v>9</v>
      </c>
      <c r="G31" s="7" t="s">
        <v>4</v>
      </c>
      <c r="H31" s="7" t="s">
        <v>8</v>
      </c>
      <c r="I31" s="7" t="s">
        <v>3</v>
      </c>
      <c r="J31" s="7" t="s">
        <v>4</v>
      </c>
      <c r="K31" s="10">
        <f>IF(B31="a+",4,IF(B31="a",3.75,IF(B31="a-",3.5,IF(B31="b+",3.25,IF(B31="b",3,IF(B31="b-",2.75,IF(B31="c+",2.5,IF(B31="c",2.25,IF(B31="d",2,IF(B31="f",0,IF(B31="absentsentsent","absentsent")))))))))))</f>
        <v>0</v>
      </c>
      <c r="L31" s="10">
        <f>IF(C31="a+",4,IF(C31="a",3.75,IF(C31="a-",3.5,IF(C31="b+",3.25,IF(C31="b",3,IF(C31="b-",2.75,IF(C31="c+",2.5,IF(C31="c",2.25,IF(C31="d",2,IF(C31="f",0,IF(C31="absentsentsent","absentsent")))))))))))</f>
        <v>0</v>
      </c>
      <c r="M31" s="10">
        <f>IF(D31="a+",4,IF(D31="a",3.75,IF(D31="a-",3.5,IF(D31="b+",3.25,IF(D31="b",3,IF(D31="b-",2.75,IF(D31="c+",2.5,IF(D31="c",2.25,IF(D31="d",2,IF(D31="f",0,IF(D31="absentsentsent","absentsent")))))))))))</f>
        <v>2.25</v>
      </c>
      <c r="N31" s="10">
        <f>IF(E31="a+",4,IF(E31="a",3.75,IF(E31="a-",3.5,IF(E31="b+",3.25,IF(E31="b",3,IF(E31="b-",2.75,IF(E31="c+",2.5,IF(E31="c",2.25,IF(E31="d",2,IF(E31="f",0,IF(E31="absentsentsent","absentsent")))))))))))</f>
        <v>2</v>
      </c>
      <c r="O31" s="10">
        <f>IF(F31="a+",4,IF(F31="a",3.75,IF(F31="a-",3.5,IF(F31="b+",3.25,IF(F31="b",3,IF(F31="b-",2.75,IF(F31="c+",2.5,IF(F31="c",2.25,IF(F31="d",2,IF(F31="f",0,IF(F31="absentsentsent","absentsent")))))))))))</f>
        <v>2</v>
      </c>
      <c r="P31" s="10">
        <f>IF(G31="a+",4,IF(G31="a",3.75,IF(G31="a-",3.5,IF(G31="b+",3.25,IF(G31="b",3,IF(G31="b-",2.75,IF(G31="c+",2.5,IF(G31="c",2.25,IF(G31="d",2,IF(G31="f",0,IF(G31="absentsentsent","absentsent")))))))))))</f>
        <v>3.5</v>
      </c>
      <c r="Q31" s="10">
        <f>IF(H31="a+",4,IF(H31="a",3.75,IF(H31="a-",3.5,IF(H31="b+",3.25,IF(H31="b",3,IF(H31="b-",2.75,IF(H31="c+",2.5,IF(H31="c",2.25,IF(H31="d",2,IF(H31="f",0,IF(H31="absentsentsent","absentsent")))))))))))</f>
        <v>2.25</v>
      </c>
      <c r="R31" s="10">
        <f>IF(I31="a+",4,IF(I31="a",3.75,IF(I31="a-",3.5,IF(I31="b+",3.25,IF(I31="b",3,IF(I31="b-",2.75,IF(I31="c+",2.5,IF(I31="c",2.25,IF(I31="d",2,IF(I31="f",0,IF(I31="absentsentsent","absentsent")))))))))))</f>
        <v>3.75</v>
      </c>
      <c r="S31" s="10">
        <f>IF(J31="a+",4,IF(J31="a",3.75,IF(J31="a-",3.5,IF(J31="b+",3.25,IF(J31="b",3,IF(J31="b-",2.75,IF(J31="c+",2.5,IF(J31="c",2.25,IF(J31="d",2,IF(J31="f",0,IF(J31="absentsentsent","absentsent")))))))))))</f>
        <v>3.5</v>
      </c>
      <c r="T31" s="11">
        <f t="shared" si="1"/>
        <v>2.1388888888888888</v>
      </c>
      <c r="U31" s="11"/>
    </row>
    <row r="32" spans="1:27" ht="15.75" thickBot="1" x14ac:dyDescent="0.3">
      <c r="A32" s="6">
        <v>13322035943</v>
      </c>
      <c r="B32" s="7" t="s">
        <v>1</v>
      </c>
      <c r="C32" s="7" t="s">
        <v>1</v>
      </c>
      <c r="D32" s="7" t="s">
        <v>9</v>
      </c>
      <c r="E32" s="7" t="s">
        <v>8</v>
      </c>
      <c r="F32" s="7" t="s">
        <v>9</v>
      </c>
      <c r="G32" s="7" t="s">
        <v>0</v>
      </c>
      <c r="H32" s="7" t="s">
        <v>8</v>
      </c>
      <c r="I32" s="7" t="s">
        <v>2</v>
      </c>
      <c r="J32" s="7" t="s">
        <v>3</v>
      </c>
      <c r="K32" s="10">
        <f>IF(B32="a+",4,IF(B32="a",3.75,IF(B32="a-",3.5,IF(B32="b+",3.25,IF(B32="b",3,IF(B32="b-",2.75,IF(B32="c+",2.5,IF(B32="c",2.25,IF(B32="d",2,IF(B32="f",0,IF(B32="absentsentsent","absentsent")))))))))))</f>
        <v>0</v>
      </c>
      <c r="L32" s="10">
        <f>IF(C32="a+",4,IF(C32="a",3.75,IF(C32="a-",3.5,IF(C32="b+",3.25,IF(C32="b",3,IF(C32="b-",2.75,IF(C32="c+",2.5,IF(C32="c",2.25,IF(C32="d",2,IF(C32="f",0,IF(C32="absentsentsent","absentsent")))))))))))</f>
        <v>0</v>
      </c>
      <c r="M32" s="10">
        <f>IF(D32="a+",4,IF(D32="a",3.75,IF(D32="a-",3.5,IF(D32="b+",3.25,IF(D32="b",3,IF(D32="b-",2.75,IF(D32="c+",2.5,IF(D32="c",2.25,IF(D32="d",2,IF(D32="f",0,IF(D32="absentsentsent","absentsent")))))))))))</f>
        <v>2</v>
      </c>
      <c r="N32" s="10">
        <f>IF(E32="a+",4,IF(E32="a",3.75,IF(E32="a-",3.5,IF(E32="b+",3.25,IF(E32="b",3,IF(E32="b-",2.75,IF(E32="c+",2.5,IF(E32="c",2.25,IF(E32="d",2,IF(E32="f",0,IF(E32="absentsentsent","absentsent")))))))))))</f>
        <v>2.25</v>
      </c>
      <c r="O32" s="10">
        <f>IF(F32="a+",4,IF(F32="a",3.75,IF(F32="a-",3.5,IF(F32="b+",3.25,IF(F32="b",3,IF(F32="b-",2.75,IF(F32="c+",2.5,IF(F32="c",2.25,IF(F32="d",2,IF(F32="f",0,IF(F32="absentsentsent","absentsent")))))))))))</f>
        <v>2</v>
      </c>
      <c r="P32" s="10">
        <f>IF(G32="a+",4,IF(G32="a",3.75,IF(G32="a-",3.5,IF(G32="b+",3.25,IF(G32="b",3,IF(G32="b-",2.75,IF(G32="c+",2.5,IF(G32="c",2.25,IF(G32="d",2,IF(G32="f",0,IF(G32="absentsentsent","absentsent")))))))))))</f>
        <v>2.75</v>
      </c>
      <c r="Q32" s="10">
        <f>IF(H32="a+",4,IF(H32="a",3.75,IF(H32="a-",3.5,IF(H32="b+",3.25,IF(H32="b",3,IF(H32="b-",2.75,IF(H32="c+",2.5,IF(H32="c",2.25,IF(H32="d",2,IF(H32="f",0,IF(H32="absentsentsent","absentsent")))))))))))</f>
        <v>2.25</v>
      </c>
      <c r="R32" s="10">
        <f>IF(I32="a+",4,IF(I32="a",3.75,IF(I32="a-",3.5,IF(I32="b+",3.25,IF(I32="b",3,IF(I32="b-",2.75,IF(I32="c+",2.5,IF(I32="c",2.25,IF(I32="d",2,IF(I32="f",0,IF(I32="absentsentsent","absentsent")))))))))))</f>
        <v>4</v>
      </c>
      <c r="S32" s="10">
        <f>IF(J32="a+",4,IF(J32="a",3.75,IF(J32="a-",3.5,IF(J32="b+",3.25,IF(J32="b",3,IF(J32="b-",2.75,IF(J32="c+",2.5,IF(J32="c",2.25,IF(J32="d",2,IF(J32="f",0,IF(J32="absentsentsent","absentsent")))))))))))</f>
        <v>3.75</v>
      </c>
      <c r="T32" s="11">
        <f t="shared" si="1"/>
        <v>2.1111111111111112</v>
      </c>
      <c r="U32" s="11"/>
    </row>
    <row r="33" spans="1:21" ht="15.75" thickBot="1" x14ac:dyDescent="0.3">
      <c r="A33" s="6">
        <v>13322035945</v>
      </c>
      <c r="B33" s="7" t="s">
        <v>9</v>
      </c>
      <c r="C33" s="7" t="s">
        <v>1</v>
      </c>
      <c r="D33" s="7" t="s">
        <v>9</v>
      </c>
      <c r="E33" s="7" t="s">
        <v>9</v>
      </c>
      <c r="F33" s="7" t="s">
        <v>9</v>
      </c>
      <c r="G33" s="7" t="s">
        <v>7</v>
      </c>
      <c r="H33" s="7" t="s">
        <v>7</v>
      </c>
      <c r="I33" s="7" t="s">
        <v>2</v>
      </c>
      <c r="J33" s="7" t="s">
        <v>4</v>
      </c>
      <c r="K33" s="10">
        <f>IF(B33="a+",4,IF(B33="a",3.75,IF(B33="a-",3.5,IF(B33="b+",3.25,IF(B33="b",3,IF(B33="b-",2.75,IF(B33="c+",2.5,IF(B33="c",2.25,IF(B33="d",2,IF(B33="f",0,IF(B33="absentsentsent","absentsent")))))))))))</f>
        <v>2</v>
      </c>
      <c r="L33" s="10">
        <f>IF(C33="a+",4,IF(C33="a",3.75,IF(C33="a-",3.5,IF(C33="b+",3.25,IF(C33="b",3,IF(C33="b-",2.75,IF(C33="c+",2.5,IF(C33="c",2.25,IF(C33="d",2,IF(C33="f",0,IF(C33="absentsentsent","absentsent")))))))))))</f>
        <v>0</v>
      </c>
      <c r="M33" s="10">
        <f>IF(D33="a+",4,IF(D33="a",3.75,IF(D33="a-",3.5,IF(D33="b+",3.25,IF(D33="b",3,IF(D33="b-",2.75,IF(D33="c+",2.5,IF(D33="c",2.25,IF(D33="d",2,IF(D33="f",0,IF(D33="absentsentsent","absentsent")))))))))))</f>
        <v>2</v>
      </c>
      <c r="N33" s="10">
        <f>IF(E33="a+",4,IF(E33="a",3.75,IF(E33="a-",3.5,IF(E33="b+",3.25,IF(E33="b",3,IF(E33="b-",2.75,IF(E33="c+",2.5,IF(E33="c",2.25,IF(E33="d",2,IF(E33="f",0,IF(E33="absentsentsent","absentsent")))))))))))</f>
        <v>2</v>
      </c>
      <c r="O33" s="10">
        <f>IF(F33="a+",4,IF(F33="a",3.75,IF(F33="a-",3.5,IF(F33="b+",3.25,IF(F33="b",3,IF(F33="b-",2.75,IF(F33="c+",2.5,IF(F33="c",2.25,IF(F33="d",2,IF(F33="f",0,IF(F33="absentsentsent","absentsent")))))))))))</f>
        <v>2</v>
      </c>
      <c r="P33" s="10">
        <f>IF(G33="a+",4,IF(G33="a",3.75,IF(G33="a-",3.5,IF(G33="b+",3.25,IF(G33="b",3,IF(G33="b-",2.75,IF(G33="c+",2.5,IF(G33="c",2.25,IF(G33="d",2,IF(G33="f",0,IF(G33="absentsentsent","absentsent")))))))))))</f>
        <v>2.5</v>
      </c>
      <c r="Q33" s="10">
        <f>IF(H33="a+",4,IF(H33="a",3.75,IF(H33="a-",3.5,IF(H33="b+",3.25,IF(H33="b",3,IF(H33="b-",2.75,IF(H33="c+",2.5,IF(H33="c",2.25,IF(H33="d",2,IF(H33="f",0,IF(H33="absentsentsent","absentsent")))))))))))</f>
        <v>2.5</v>
      </c>
      <c r="R33" s="10">
        <f>IF(I33="a+",4,IF(I33="a",3.75,IF(I33="a-",3.5,IF(I33="b+",3.25,IF(I33="b",3,IF(I33="b-",2.75,IF(I33="c+",2.5,IF(I33="c",2.25,IF(I33="d",2,IF(I33="f",0,IF(I33="absentsentsent","absentsent")))))))))))</f>
        <v>4</v>
      </c>
      <c r="S33" s="10">
        <f>IF(J33="a+",4,IF(J33="a",3.75,IF(J33="a-",3.5,IF(J33="b+",3.25,IF(J33="b",3,IF(J33="b-",2.75,IF(J33="c+",2.5,IF(J33="c",2.25,IF(J33="d",2,IF(J33="f",0,IF(J33="absentsentsent","absentsent")))))))))))</f>
        <v>3.5</v>
      </c>
      <c r="T33" s="11">
        <f t="shared" si="1"/>
        <v>2.2777777777777777</v>
      </c>
      <c r="U33" s="11"/>
    </row>
    <row r="34" spans="1:21" ht="15.75" thickBot="1" x14ac:dyDescent="0.3">
      <c r="A34" s="6">
        <v>13322035950</v>
      </c>
      <c r="B34" s="7" t="s">
        <v>8</v>
      </c>
      <c r="C34" s="7" t="s">
        <v>9</v>
      </c>
      <c r="D34" s="7" t="s">
        <v>8</v>
      </c>
      <c r="E34" s="7" t="s">
        <v>9</v>
      </c>
      <c r="F34" s="7" t="s">
        <v>9</v>
      </c>
      <c r="G34" s="7" t="s">
        <v>6</v>
      </c>
      <c r="H34" s="7" t="s">
        <v>8</v>
      </c>
      <c r="I34" s="7" t="s">
        <v>9</v>
      </c>
      <c r="J34" s="7" t="s">
        <v>3</v>
      </c>
      <c r="K34" s="10">
        <f>IF(B34="a+",4,IF(B34="a",3.75,IF(B34="a-",3.5,IF(B34="b+",3.25,IF(B34="b",3,IF(B34="b-",2.75,IF(B34="c+",2.5,IF(B34="c",2.25,IF(B34="d",2,IF(B34="f",0,IF(B34="absentsentsent","absentsent")))))))))))</f>
        <v>2.25</v>
      </c>
      <c r="L34" s="10">
        <f>IF(C34="a+",4,IF(C34="a",3.75,IF(C34="a-",3.5,IF(C34="b+",3.25,IF(C34="b",3,IF(C34="b-",2.75,IF(C34="c+",2.5,IF(C34="c",2.25,IF(C34="d",2,IF(C34="f",0,IF(C34="absentsentsent","absentsent")))))))))))</f>
        <v>2</v>
      </c>
      <c r="M34" s="10">
        <f>IF(D34="a+",4,IF(D34="a",3.75,IF(D34="a-",3.5,IF(D34="b+",3.25,IF(D34="b",3,IF(D34="b-",2.75,IF(D34="c+",2.5,IF(D34="c",2.25,IF(D34="d",2,IF(D34="f",0,IF(D34="absentsentsent","absentsent")))))))))))</f>
        <v>2.25</v>
      </c>
      <c r="N34" s="10">
        <f>IF(E34="a+",4,IF(E34="a",3.75,IF(E34="a-",3.5,IF(E34="b+",3.25,IF(E34="b",3,IF(E34="b-",2.75,IF(E34="c+",2.5,IF(E34="c",2.25,IF(E34="d",2,IF(E34="f",0,IF(E34="absentsentsent","absentsent")))))))))))</f>
        <v>2</v>
      </c>
      <c r="O34" s="10">
        <f>IF(F34="a+",4,IF(F34="a",3.75,IF(F34="a-",3.5,IF(F34="b+",3.25,IF(F34="b",3,IF(F34="b-",2.75,IF(F34="c+",2.5,IF(F34="c",2.25,IF(F34="d",2,IF(F34="f",0,IF(F34="absentsentsent","absentsent")))))))))))</f>
        <v>2</v>
      </c>
      <c r="P34" s="10">
        <f>IF(G34="a+",4,IF(G34="a",3.75,IF(G34="a-",3.5,IF(G34="b+",3.25,IF(G34="b",3,IF(G34="b-",2.75,IF(G34="c+",2.5,IF(G34="c",2.25,IF(G34="d",2,IF(G34="f",0,IF(G34="absentsentsent","absentsent")))))))))))</f>
        <v>3</v>
      </c>
      <c r="Q34" s="10">
        <f>IF(H34="a+",4,IF(H34="a",3.75,IF(H34="a-",3.5,IF(H34="b+",3.25,IF(H34="b",3,IF(H34="b-",2.75,IF(H34="c+",2.5,IF(H34="c",2.25,IF(H34="d",2,IF(H34="f",0,IF(H34="absentsentsent","absentsent")))))))))))</f>
        <v>2.25</v>
      </c>
      <c r="R34" s="10">
        <f>IF(I34="a+",4,IF(I34="a",3.75,IF(I34="a-",3.5,IF(I34="b+",3.25,IF(I34="b",3,IF(I34="b-",2.75,IF(I34="c+",2.5,IF(I34="c",2.25,IF(I34="d",2,IF(I34="f",0,IF(I34="absentsentsent","absentsent")))))))))))</f>
        <v>2</v>
      </c>
      <c r="S34" s="10">
        <f>IF(J34="a+",4,IF(J34="a",3.75,IF(J34="a-",3.5,IF(J34="b+",3.25,IF(J34="b",3,IF(J34="b-",2.75,IF(J34="c+",2.5,IF(J34="c",2.25,IF(J34="d",2,IF(J34="f",0,IF(J34="absentsentsent","absentsent")))))))))))</f>
        <v>3.75</v>
      </c>
      <c r="T34" s="11">
        <f t="shared" si="1"/>
        <v>2.3888888888888888</v>
      </c>
      <c r="U34" s="11"/>
    </row>
    <row r="35" spans="1:21" ht="15.75" thickBot="1" x14ac:dyDescent="0.3">
      <c r="A35" s="6">
        <v>13322035953</v>
      </c>
      <c r="B35" s="7" t="s">
        <v>8</v>
      </c>
      <c r="C35" s="7" t="s">
        <v>6</v>
      </c>
      <c r="D35" s="7" t="s">
        <v>7</v>
      </c>
      <c r="E35" s="7" t="s">
        <v>6</v>
      </c>
      <c r="F35" s="7" t="s">
        <v>5</v>
      </c>
      <c r="G35" s="7" t="s">
        <v>6</v>
      </c>
      <c r="H35" s="7" t="s">
        <v>6</v>
      </c>
      <c r="I35" s="7" t="s">
        <v>4</v>
      </c>
      <c r="J35" s="7" t="s">
        <v>4</v>
      </c>
      <c r="K35" s="10">
        <f>IF(B35="a+",4,IF(B35="a",3.75,IF(B35="a-",3.5,IF(B35="b+",3.25,IF(B35="b",3,IF(B35="b-",2.75,IF(B35="c+",2.5,IF(B35="c",2.25,IF(B35="d",2,IF(B35="f",0,IF(B35="absentsentsent","absentsent")))))))))))</f>
        <v>2.25</v>
      </c>
      <c r="L35" s="10">
        <f>IF(C35="a+",4,IF(C35="a",3.75,IF(C35="a-",3.5,IF(C35="b+",3.25,IF(C35="b",3,IF(C35="b-",2.75,IF(C35="c+",2.5,IF(C35="c",2.25,IF(C35="d",2,IF(C35="f",0,IF(C35="absentsentsent","absentsent")))))))))))</f>
        <v>3</v>
      </c>
      <c r="M35" s="10">
        <f>IF(D35="a+",4,IF(D35="a",3.75,IF(D35="a-",3.5,IF(D35="b+",3.25,IF(D35="b",3,IF(D35="b-",2.75,IF(D35="c+",2.5,IF(D35="c",2.25,IF(D35="d",2,IF(D35="f",0,IF(D35="absentsentsent","absentsent")))))))))))</f>
        <v>2.5</v>
      </c>
      <c r="N35" s="10">
        <f>IF(E35="a+",4,IF(E35="a",3.75,IF(E35="a-",3.5,IF(E35="b+",3.25,IF(E35="b",3,IF(E35="b-",2.75,IF(E35="c+",2.5,IF(E35="c",2.25,IF(E35="d",2,IF(E35="f",0,IF(E35="absentsentsent","absentsent")))))))))))</f>
        <v>3</v>
      </c>
      <c r="O35" s="10">
        <f>IF(F35="a+",4,IF(F35="a",3.75,IF(F35="a-",3.5,IF(F35="b+",3.25,IF(F35="b",3,IF(F35="b-",2.75,IF(F35="c+",2.5,IF(F35="c",2.25,IF(F35="d",2,IF(F35="f",0,IF(F35="absentsentsent","absentsent")))))))))))</f>
        <v>3.25</v>
      </c>
      <c r="P35" s="10">
        <f>IF(G35="a+",4,IF(G35="a",3.75,IF(G35="a-",3.5,IF(G35="b+",3.25,IF(G35="b",3,IF(G35="b-",2.75,IF(G35="c+",2.5,IF(G35="c",2.25,IF(G35="d",2,IF(G35="f",0,IF(G35="absentsentsent","absentsent")))))))))))</f>
        <v>3</v>
      </c>
      <c r="Q35" s="10">
        <f>IF(H35="a+",4,IF(H35="a",3.75,IF(H35="a-",3.5,IF(H35="b+",3.25,IF(H35="b",3,IF(H35="b-",2.75,IF(H35="c+",2.5,IF(H35="c",2.25,IF(H35="d",2,IF(H35="f",0,IF(H35="absentsentsent","absentsent")))))))))))</f>
        <v>3</v>
      </c>
      <c r="R35" s="10">
        <f>IF(I35="a+",4,IF(I35="a",3.75,IF(I35="a-",3.5,IF(I35="b+",3.25,IF(I35="b",3,IF(I35="b-",2.75,IF(I35="c+",2.5,IF(I35="c",2.25,IF(I35="d",2,IF(I35="f",0,IF(I35="absentsentsent","absentsent")))))))))))</f>
        <v>3.5</v>
      </c>
      <c r="S35" s="10">
        <f>IF(J35="a+",4,IF(J35="a",3.75,IF(J35="a-",3.5,IF(J35="b+",3.25,IF(J35="b",3,IF(J35="b-",2.75,IF(J35="c+",2.5,IF(J35="c",2.25,IF(J35="d",2,IF(J35="f",0,IF(J35="absentsentsent","absentsent")))))))))))</f>
        <v>3.5</v>
      </c>
      <c r="T35" s="11">
        <f t="shared" si="1"/>
        <v>3</v>
      </c>
      <c r="U35" s="11"/>
    </row>
    <row r="36" spans="1:21" ht="15.75" thickBot="1" x14ac:dyDescent="0.3">
      <c r="A36" s="6">
        <v>13322035955</v>
      </c>
      <c r="B36" s="7" t="s">
        <v>9</v>
      </c>
      <c r="C36" s="7" t="s">
        <v>1</v>
      </c>
      <c r="D36" s="7" t="s">
        <v>8</v>
      </c>
      <c r="E36" s="7" t="s">
        <v>7</v>
      </c>
      <c r="F36" s="7" t="s">
        <v>9</v>
      </c>
      <c r="G36" s="7" t="s">
        <v>2</v>
      </c>
      <c r="H36" s="7" t="s">
        <v>6</v>
      </c>
      <c r="I36" s="7" t="s">
        <v>2</v>
      </c>
      <c r="J36" s="7" t="s">
        <v>3</v>
      </c>
      <c r="K36" s="10">
        <f>IF(B36="a+",4,IF(B36="a",3.75,IF(B36="a-",3.5,IF(B36="b+",3.25,IF(B36="b",3,IF(B36="b-",2.75,IF(B36="c+",2.5,IF(B36="c",2.25,IF(B36="d",2,IF(B36="f",0,IF(B36="absentsentsent","absentsent")))))))))))</f>
        <v>2</v>
      </c>
      <c r="L36" s="10">
        <f>IF(C36="a+",4,IF(C36="a",3.75,IF(C36="a-",3.5,IF(C36="b+",3.25,IF(C36="b",3,IF(C36="b-",2.75,IF(C36="c+",2.5,IF(C36="c",2.25,IF(C36="d",2,IF(C36="f",0,IF(C36="absentsentsent","absentsent")))))))))))</f>
        <v>0</v>
      </c>
      <c r="M36" s="10">
        <f>IF(D36="a+",4,IF(D36="a",3.75,IF(D36="a-",3.5,IF(D36="b+",3.25,IF(D36="b",3,IF(D36="b-",2.75,IF(D36="c+",2.5,IF(D36="c",2.25,IF(D36="d",2,IF(D36="f",0,IF(D36="absentsentsent","absentsent")))))))))))</f>
        <v>2.25</v>
      </c>
      <c r="N36" s="10">
        <f>IF(E36="a+",4,IF(E36="a",3.75,IF(E36="a-",3.5,IF(E36="b+",3.25,IF(E36="b",3,IF(E36="b-",2.75,IF(E36="c+",2.5,IF(E36="c",2.25,IF(E36="d",2,IF(E36="f",0,IF(E36="absentsentsent","absentsent")))))))))))</f>
        <v>2.5</v>
      </c>
      <c r="O36" s="10">
        <f>IF(F36="a+",4,IF(F36="a",3.75,IF(F36="a-",3.5,IF(F36="b+",3.25,IF(F36="b",3,IF(F36="b-",2.75,IF(F36="c+",2.5,IF(F36="c",2.25,IF(F36="d",2,IF(F36="f",0,IF(F36="absentsentsent","absentsent")))))))))))</f>
        <v>2</v>
      </c>
      <c r="P36" s="10">
        <f>IF(G36="a+",4,IF(G36="a",3.75,IF(G36="a-",3.5,IF(G36="b+",3.25,IF(G36="b",3,IF(G36="b-",2.75,IF(G36="c+",2.5,IF(G36="c",2.25,IF(G36="d",2,IF(G36="f",0,IF(G36="absentsentsent","absentsent")))))))))))</f>
        <v>4</v>
      </c>
      <c r="Q36" s="10">
        <f>IF(H36="a+",4,IF(H36="a",3.75,IF(H36="a-",3.5,IF(H36="b+",3.25,IF(H36="b",3,IF(H36="b-",2.75,IF(H36="c+",2.5,IF(H36="c",2.25,IF(H36="d",2,IF(H36="f",0,IF(H36="absentsentsent","absentsent")))))))))))</f>
        <v>3</v>
      </c>
      <c r="R36" s="10">
        <f>IF(I36="a+",4,IF(I36="a",3.75,IF(I36="a-",3.5,IF(I36="b+",3.25,IF(I36="b",3,IF(I36="b-",2.75,IF(I36="c+",2.5,IF(I36="c",2.25,IF(I36="d",2,IF(I36="f",0,IF(I36="absentsentsent","absentsent")))))))))))</f>
        <v>4</v>
      </c>
      <c r="S36" s="10">
        <f>IF(J36="a+",4,IF(J36="a",3.75,IF(J36="a-",3.5,IF(J36="b+",3.25,IF(J36="b",3,IF(J36="b-",2.75,IF(J36="c+",2.5,IF(J36="c",2.25,IF(J36="d",2,IF(J36="f",0,IF(J36="absentsentsent","absentsent")))))))))))</f>
        <v>3.75</v>
      </c>
      <c r="T36" s="11">
        <f t="shared" si="1"/>
        <v>2.6111111111111112</v>
      </c>
      <c r="U36" s="11"/>
    </row>
    <row r="37" spans="1:21" ht="15.75" thickBot="1" x14ac:dyDescent="0.3">
      <c r="A37" s="6">
        <v>13322035956</v>
      </c>
      <c r="B37" s="7" t="s">
        <v>1</v>
      </c>
      <c r="C37" s="7" t="s">
        <v>1</v>
      </c>
      <c r="D37" s="7" t="s">
        <v>9</v>
      </c>
      <c r="E37" s="7" t="s">
        <v>9</v>
      </c>
      <c r="F37" s="7" t="s">
        <v>1</v>
      </c>
      <c r="G37" s="7" t="s">
        <v>5</v>
      </c>
      <c r="H37" s="7" t="s">
        <v>8</v>
      </c>
      <c r="I37" s="7" t="s">
        <v>2</v>
      </c>
      <c r="J37" s="7" t="s">
        <v>4</v>
      </c>
      <c r="K37" s="10">
        <f>IF(B37="a+",4,IF(B37="a",3.75,IF(B37="a-",3.5,IF(B37="b+",3.25,IF(B37="b",3,IF(B37="b-",2.75,IF(B37="c+",2.5,IF(B37="c",2.25,IF(B37="d",2,IF(B37="f",0,IF(B37="absentsentsent","absentsent")))))))))))</f>
        <v>0</v>
      </c>
      <c r="L37" s="10">
        <f>IF(C37="a+",4,IF(C37="a",3.75,IF(C37="a-",3.5,IF(C37="b+",3.25,IF(C37="b",3,IF(C37="b-",2.75,IF(C37="c+",2.5,IF(C37="c",2.25,IF(C37="d",2,IF(C37="f",0,IF(C37="absentsentsent","absentsent")))))))))))</f>
        <v>0</v>
      </c>
      <c r="M37" s="10">
        <f>IF(D37="a+",4,IF(D37="a",3.75,IF(D37="a-",3.5,IF(D37="b+",3.25,IF(D37="b",3,IF(D37="b-",2.75,IF(D37="c+",2.5,IF(D37="c",2.25,IF(D37="d",2,IF(D37="f",0,IF(D37="absentsentsent","absentsent")))))))))))</f>
        <v>2</v>
      </c>
      <c r="N37" s="10">
        <f>IF(E37="a+",4,IF(E37="a",3.75,IF(E37="a-",3.5,IF(E37="b+",3.25,IF(E37="b",3,IF(E37="b-",2.75,IF(E37="c+",2.5,IF(E37="c",2.25,IF(E37="d",2,IF(E37="f",0,IF(E37="absentsentsent","absentsent")))))))))))</f>
        <v>2</v>
      </c>
      <c r="O37" s="10">
        <f>IF(F37="a+",4,IF(F37="a",3.75,IF(F37="a-",3.5,IF(F37="b+",3.25,IF(F37="b",3,IF(F37="b-",2.75,IF(F37="c+",2.5,IF(F37="c",2.25,IF(F37="d",2,IF(F37="f",0,IF(F37="absentsentsent","absentsent")))))))))))</f>
        <v>0</v>
      </c>
      <c r="P37" s="10">
        <f>IF(G37="a+",4,IF(G37="a",3.75,IF(G37="a-",3.5,IF(G37="b+",3.25,IF(G37="b",3,IF(G37="b-",2.75,IF(G37="c+",2.5,IF(G37="c",2.25,IF(G37="d",2,IF(G37="f",0,IF(G37="absentsentsent","absentsent")))))))))))</f>
        <v>3.25</v>
      </c>
      <c r="Q37" s="10">
        <f>IF(H37="a+",4,IF(H37="a",3.75,IF(H37="a-",3.5,IF(H37="b+",3.25,IF(H37="b",3,IF(H37="b-",2.75,IF(H37="c+",2.5,IF(H37="c",2.25,IF(H37="d",2,IF(H37="f",0,IF(H37="absentsentsent","absentsent")))))))))))</f>
        <v>2.25</v>
      </c>
      <c r="R37" s="10">
        <f>IF(I37="a+",4,IF(I37="a",3.75,IF(I37="a-",3.5,IF(I37="b+",3.25,IF(I37="b",3,IF(I37="b-",2.75,IF(I37="c+",2.5,IF(I37="c",2.25,IF(I37="d",2,IF(I37="f",0,IF(I37="absentsentsent","absentsent")))))))))))</f>
        <v>4</v>
      </c>
      <c r="S37" s="10">
        <f>IF(J37="a+",4,IF(J37="a",3.75,IF(J37="a-",3.5,IF(J37="b+",3.25,IF(J37="b",3,IF(J37="b-",2.75,IF(J37="c+",2.5,IF(J37="c",2.25,IF(J37="d",2,IF(J37="f",0,IF(J37="absentsentsent","absentsent")))))))))))</f>
        <v>3.5</v>
      </c>
      <c r="T37" s="11">
        <f t="shared" si="1"/>
        <v>1.8888888888888888</v>
      </c>
      <c r="U37" s="11"/>
    </row>
    <row r="38" spans="1:21" ht="15.75" thickBot="1" x14ac:dyDescent="0.3">
      <c r="A38" s="6">
        <v>13322035958</v>
      </c>
      <c r="B38" s="7" t="s">
        <v>1</v>
      </c>
      <c r="C38" s="7" t="s">
        <v>1</v>
      </c>
      <c r="D38" s="7" t="s">
        <v>9</v>
      </c>
      <c r="E38" s="7" t="s">
        <v>7</v>
      </c>
      <c r="F38" s="7" t="s">
        <v>5</v>
      </c>
      <c r="G38" s="7" t="s">
        <v>6</v>
      </c>
      <c r="H38" s="7" t="s">
        <v>8</v>
      </c>
      <c r="I38" s="7" t="s">
        <v>3</v>
      </c>
      <c r="J38" s="7" t="s">
        <v>3</v>
      </c>
      <c r="K38" s="10">
        <f>IF(B38="a+",4,IF(B38="a",3.75,IF(B38="a-",3.5,IF(B38="b+",3.25,IF(B38="b",3,IF(B38="b-",2.75,IF(B38="c+",2.5,IF(B38="c",2.25,IF(B38="d",2,IF(B38="f",0,IF(B38="absentsentsent","absentsent")))))))))))</f>
        <v>0</v>
      </c>
      <c r="L38" s="10">
        <f>IF(C38="a+",4,IF(C38="a",3.75,IF(C38="a-",3.5,IF(C38="b+",3.25,IF(C38="b",3,IF(C38="b-",2.75,IF(C38="c+",2.5,IF(C38="c",2.25,IF(C38="d",2,IF(C38="f",0,IF(C38="absentsentsent","absentsent")))))))))))</f>
        <v>0</v>
      </c>
      <c r="M38" s="10">
        <f>IF(D38="a+",4,IF(D38="a",3.75,IF(D38="a-",3.5,IF(D38="b+",3.25,IF(D38="b",3,IF(D38="b-",2.75,IF(D38="c+",2.5,IF(D38="c",2.25,IF(D38="d",2,IF(D38="f",0,IF(D38="absentsentsent","absentsent")))))))))))</f>
        <v>2</v>
      </c>
      <c r="N38" s="10">
        <f>IF(E38="a+",4,IF(E38="a",3.75,IF(E38="a-",3.5,IF(E38="b+",3.25,IF(E38="b",3,IF(E38="b-",2.75,IF(E38="c+",2.5,IF(E38="c",2.25,IF(E38="d",2,IF(E38="f",0,IF(E38="absentsentsent","absentsent")))))))))))</f>
        <v>2.5</v>
      </c>
      <c r="O38" s="10">
        <f>IF(F38="a+",4,IF(F38="a",3.75,IF(F38="a-",3.5,IF(F38="b+",3.25,IF(F38="b",3,IF(F38="b-",2.75,IF(F38="c+",2.5,IF(F38="c",2.25,IF(F38="d",2,IF(F38="f",0,IF(F38="absentsentsent","absentsent")))))))))))</f>
        <v>3.25</v>
      </c>
      <c r="P38" s="10">
        <f>IF(G38="a+",4,IF(G38="a",3.75,IF(G38="a-",3.5,IF(G38="b+",3.25,IF(G38="b",3,IF(G38="b-",2.75,IF(G38="c+",2.5,IF(G38="c",2.25,IF(G38="d",2,IF(G38="f",0,IF(G38="absentsentsent","absentsent")))))))))))</f>
        <v>3</v>
      </c>
      <c r="Q38" s="10">
        <f>IF(H38="a+",4,IF(H38="a",3.75,IF(H38="a-",3.5,IF(H38="b+",3.25,IF(H38="b",3,IF(H38="b-",2.75,IF(H38="c+",2.5,IF(H38="c",2.25,IF(H38="d",2,IF(H38="f",0,IF(H38="absentsentsent","absentsent")))))))))))</f>
        <v>2.25</v>
      </c>
      <c r="R38" s="10">
        <f>IF(I38="a+",4,IF(I38="a",3.75,IF(I38="a-",3.5,IF(I38="b+",3.25,IF(I38="b",3,IF(I38="b-",2.75,IF(I38="c+",2.5,IF(I38="c",2.25,IF(I38="d",2,IF(I38="f",0,IF(I38="absentsentsent","absentsent")))))))))))</f>
        <v>3.75</v>
      </c>
      <c r="S38" s="10">
        <f>IF(J38="a+",4,IF(J38="a",3.75,IF(J38="a-",3.5,IF(J38="b+",3.25,IF(J38="b",3,IF(J38="b-",2.75,IF(J38="c+",2.5,IF(J38="c",2.25,IF(J38="d",2,IF(J38="f",0,IF(J38="absentsentsent","absentsent")))))))))))</f>
        <v>3.75</v>
      </c>
      <c r="T38" s="11">
        <f t="shared" si="1"/>
        <v>2.2777777777777777</v>
      </c>
      <c r="U38" s="11"/>
    </row>
    <row r="39" spans="1:21" ht="15.75" thickBot="1" x14ac:dyDescent="0.3">
      <c r="A39" s="6">
        <v>13322035959</v>
      </c>
      <c r="B39" s="7" t="s">
        <v>9</v>
      </c>
      <c r="C39" s="7" t="s">
        <v>1</v>
      </c>
      <c r="D39" s="7" t="s">
        <v>9</v>
      </c>
      <c r="E39" s="7" t="s">
        <v>7</v>
      </c>
      <c r="F39" s="7" t="s">
        <v>9</v>
      </c>
      <c r="G39" s="7" t="s">
        <v>4</v>
      </c>
      <c r="H39" s="7" t="s">
        <v>8</v>
      </c>
      <c r="I39" s="7" t="s">
        <v>2</v>
      </c>
      <c r="J39" s="7" t="s">
        <v>4</v>
      </c>
      <c r="K39" s="10">
        <f>IF(B39="a+",4,IF(B39="a",3.75,IF(B39="a-",3.5,IF(B39="b+",3.25,IF(B39="b",3,IF(B39="b-",2.75,IF(B39="c+",2.5,IF(B39="c",2.25,IF(B39="d",2,IF(B39="f",0,IF(B39="absentsentsent","absentsent")))))))))))</f>
        <v>2</v>
      </c>
      <c r="L39" s="10">
        <f>IF(C39="a+",4,IF(C39="a",3.75,IF(C39="a-",3.5,IF(C39="b+",3.25,IF(C39="b",3,IF(C39="b-",2.75,IF(C39="c+",2.5,IF(C39="c",2.25,IF(C39="d",2,IF(C39="f",0,IF(C39="absentsentsent","absentsent")))))))))))</f>
        <v>0</v>
      </c>
      <c r="M39" s="10">
        <f>IF(D39="a+",4,IF(D39="a",3.75,IF(D39="a-",3.5,IF(D39="b+",3.25,IF(D39="b",3,IF(D39="b-",2.75,IF(D39="c+",2.5,IF(D39="c",2.25,IF(D39="d",2,IF(D39="f",0,IF(D39="absentsentsent","absentsent")))))))))))</f>
        <v>2</v>
      </c>
      <c r="N39" s="10">
        <f>IF(E39="a+",4,IF(E39="a",3.75,IF(E39="a-",3.5,IF(E39="b+",3.25,IF(E39="b",3,IF(E39="b-",2.75,IF(E39="c+",2.5,IF(E39="c",2.25,IF(E39="d",2,IF(E39="f",0,IF(E39="absentsentsent","absentsent")))))))))))</f>
        <v>2.5</v>
      </c>
      <c r="O39" s="10">
        <f>IF(F39="a+",4,IF(F39="a",3.75,IF(F39="a-",3.5,IF(F39="b+",3.25,IF(F39="b",3,IF(F39="b-",2.75,IF(F39="c+",2.5,IF(F39="c",2.25,IF(F39="d",2,IF(F39="f",0,IF(F39="absentsentsent","absentsent")))))))))))</f>
        <v>2</v>
      </c>
      <c r="P39" s="10">
        <f>IF(G39="a+",4,IF(G39="a",3.75,IF(G39="a-",3.5,IF(G39="b+",3.25,IF(G39="b",3,IF(G39="b-",2.75,IF(G39="c+",2.5,IF(G39="c",2.25,IF(G39="d",2,IF(G39="f",0,IF(G39="absentsentsent","absentsent")))))))))))</f>
        <v>3.5</v>
      </c>
      <c r="Q39" s="10">
        <f>IF(H39="a+",4,IF(H39="a",3.75,IF(H39="a-",3.5,IF(H39="b+",3.25,IF(H39="b",3,IF(H39="b-",2.75,IF(H39="c+",2.5,IF(H39="c",2.25,IF(H39="d",2,IF(H39="f",0,IF(H39="absentsentsent","absentsent")))))))))))</f>
        <v>2.25</v>
      </c>
      <c r="R39" s="10">
        <f>IF(I39="a+",4,IF(I39="a",3.75,IF(I39="a-",3.5,IF(I39="b+",3.25,IF(I39="b",3,IF(I39="b-",2.75,IF(I39="c+",2.5,IF(I39="c",2.25,IF(I39="d",2,IF(I39="f",0,IF(I39="absentsentsent","absentsent")))))))))))</f>
        <v>4</v>
      </c>
      <c r="S39" s="10">
        <f>IF(J39="a+",4,IF(J39="a",3.75,IF(J39="a-",3.5,IF(J39="b+",3.25,IF(J39="b",3,IF(J39="b-",2.75,IF(J39="c+",2.5,IF(J39="c",2.25,IF(J39="d",2,IF(J39="f",0,IF(J39="absentsentsent","absentsent")))))))))))</f>
        <v>3.5</v>
      </c>
      <c r="T39" s="11">
        <f t="shared" si="1"/>
        <v>2.4166666666666665</v>
      </c>
      <c r="U39" s="11"/>
    </row>
    <row r="40" spans="1:21" ht="15.75" thickBot="1" x14ac:dyDescent="0.3">
      <c r="A40" s="6">
        <v>13322035964</v>
      </c>
      <c r="B40" s="7" t="s">
        <v>9</v>
      </c>
      <c r="C40" s="7" t="s">
        <v>0</v>
      </c>
      <c r="D40" s="7" t="s">
        <v>0</v>
      </c>
      <c r="E40" s="7" t="s">
        <v>7</v>
      </c>
      <c r="F40" s="7" t="s">
        <v>9</v>
      </c>
      <c r="G40" s="7" t="s">
        <v>8</v>
      </c>
      <c r="H40" s="7" t="s">
        <v>6</v>
      </c>
      <c r="I40" s="7" t="s">
        <v>2</v>
      </c>
      <c r="J40" s="7" t="s">
        <v>2</v>
      </c>
      <c r="K40" s="10">
        <f>IF(B40="a+",4,IF(B40="a",3.75,IF(B40="a-",3.5,IF(B40="b+",3.25,IF(B40="b",3,IF(B40="b-",2.75,IF(B40="c+",2.5,IF(B40="c",2.25,IF(B40="d",2,IF(B40="f",0,IF(B40="absentsentsent","absentsent")))))))))))</f>
        <v>2</v>
      </c>
      <c r="L40" s="10">
        <f>IF(C40="a+",4,IF(C40="a",3.75,IF(C40="a-",3.5,IF(C40="b+",3.25,IF(C40="b",3,IF(C40="b-",2.75,IF(C40="c+",2.5,IF(C40="c",2.25,IF(C40="d",2,IF(C40="f",0,IF(C40="absentsentsent","absentsent")))))))))))</f>
        <v>2.75</v>
      </c>
      <c r="M40" s="10">
        <f>IF(D40="a+",4,IF(D40="a",3.75,IF(D40="a-",3.5,IF(D40="b+",3.25,IF(D40="b",3,IF(D40="b-",2.75,IF(D40="c+",2.5,IF(D40="c",2.25,IF(D40="d",2,IF(D40="f",0,IF(D40="absentsentsent","absentsent")))))))))))</f>
        <v>2.75</v>
      </c>
      <c r="N40" s="10">
        <f>IF(E40="a+",4,IF(E40="a",3.75,IF(E40="a-",3.5,IF(E40="b+",3.25,IF(E40="b",3,IF(E40="b-",2.75,IF(E40="c+",2.5,IF(E40="c",2.25,IF(E40="d",2,IF(E40="f",0,IF(E40="absentsentsent","absentsent")))))))))))</f>
        <v>2.5</v>
      </c>
      <c r="O40" s="10">
        <f>IF(F40="a+",4,IF(F40="a",3.75,IF(F40="a-",3.5,IF(F40="b+",3.25,IF(F40="b",3,IF(F40="b-",2.75,IF(F40="c+",2.5,IF(F40="c",2.25,IF(F40="d",2,IF(F40="f",0,IF(F40="absentsentsent","absentsent")))))))))))</f>
        <v>2</v>
      </c>
      <c r="P40" s="10">
        <f>IF(G40="a+",4,IF(G40="a",3.75,IF(G40="a-",3.5,IF(G40="b+",3.25,IF(G40="b",3,IF(G40="b-",2.75,IF(G40="c+",2.5,IF(G40="c",2.25,IF(G40="d",2,IF(G40="f",0,IF(G40="absentsentsent","absentsent")))))))))))</f>
        <v>2.25</v>
      </c>
      <c r="Q40" s="10">
        <f>IF(H40="a+",4,IF(H40="a",3.75,IF(H40="a-",3.5,IF(H40="b+",3.25,IF(H40="b",3,IF(H40="b-",2.75,IF(H40="c+",2.5,IF(H40="c",2.25,IF(H40="d",2,IF(H40="f",0,IF(H40="absentsentsent","absentsent")))))))))))</f>
        <v>3</v>
      </c>
      <c r="R40" s="10">
        <f>IF(I40="a+",4,IF(I40="a",3.75,IF(I40="a-",3.5,IF(I40="b+",3.25,IF(I40="b",3,IF(I40="b-",2.75,IF(I40="c+",2.5,IF(I40="c",2.25,IF(I40="d",2,IF(I40="f",0,IF(I40="absentsentsent","absentsent")))))))))))</f>
        <v>4</v>
      </c>
      <c r="S40" s="10">
        <f>IF(J40="a+",4,IF(J40="a",3.75,IF(J40="a-",3.5,IF(J40="b+",3.25,IF(J40="b",3,IF(J40="b-",2.75,IF(J40="c+",2.5,IF(J40="c",2.25,IF(J40="d",2,IF(J40="f",0,IF(J40="absentsentsent","absentsent")))))))))))</f>
        <v>4</v>
      </c>
      <c r="T40" s="11">
        <f t="shared" si="1"/>
        <v>2.8055555555555554</v>
      </c>
      <c r="U40" s="11"/>
    </row>
    <row r="41" spans="1:21" ht="15.75" thickBot="1" x14ac:dyDescent="0.3">
      <c r="A41" s="6">
        <v>13322035966</v>
      </c>
      <c r="B41" s="7" t="s">
        <v>8</v>
      </c>
      <c r="C41" s="7" t="s">
        <v>1</v>
      </c>
      <c r="D41" s="7" t="s">
        <v>8</v>
      </c>
      <c r="E41" s="7" t="s">
        <v>7</v>
      </c>
      <c r="F41" s="7" t="s">
        <v>9</v>
      </c>
      <c r="G41" s="7" t="s">
        <v>8</v>
      </c>
      <c r="H41" s="7" t="s">
        <v>6</v>
      </c>
      <c r="I41" s="7" t="s">
        <v>2</v>
      </c>
      <c r="J41" s="7" t="s">
        <v>4</v>
      </c>
      <c r="K41" s="10">
        <f>IF(B41="a+",4,IF(B41="a",3.75,IF(B41="a-",3.5,IF(B41="b+",3.25,IF(B41="b",3,IF(B41="b-",2.75,IF(B41="c+",2.5,IF(B41="c",2.25,IF(B41="d",2,IF(B41="f",0,IF(B41="absentsentsent","absentsent")))))))))))</f>
        <v>2.25</v>
      </c>
      <c r="L41" s="10">
        <f>IF(C41="a+",4,IF(C41="a",3.75,IF(C41="a-",3.5,IF(C41="b+",3.25,IF(C41="b",3,IF(C41="b-",2.75,IF(C41="c+",2.5,IF(C41="c",2.25,IF(C41="d",2,IF(C41="f",0,IF(C41="absentsentsent","absentsent")))))))))))</f>
        <v>0</v>
      </c>
      <c r="M41" s="10">
        <f>IF(D41="a+",4,IF(D41="a",3.75,IF(D41="a-",3.5,IF(D41="b+",3.25,IF(D41="b",3,IF(D41="b-",2.75,IF(D41="c+",2.5,IF(D41="c",2.25,IF(D41="d",2,IF(D41="f",0,IF(D41="absentsentsent","absentsent")))))))))))</f>
        <v>2.25</v>
      </c>
      <c r="N41" s="10">
        <f>IF(E41="a+",4,IF(E41="a",3.75,IF(E41="a-",3.5,IF(E41="b+",3.25,IF(E41="b",3,IF(E41="b-",2.75,IF(E41="c+",2.5,IF(E41="c",2.25,IF(E41="d",2,IF(E41="f",0,IF(E41="absentsentsent","absentsent")))))))))))</f>
        <v>2.5</v>
      </c>
      <c r="O41" s="10">
        <f>IF(F41="a+",4,IF(F41="a",3.75,IF(F41="a-",3.5,IF(F41="b+",3.25,IF(F41="b",3,IF(F41="b-",2.75,IF(F41="c+",2.5,IF(F41="c",2.25,IF(F41="d",2,IF(F41="f",0,IF(F41="absentsentsent","absentsent")))))))))))</f>
        <v>2</v>
      </c>
      <c r="P41" s="10">
        <f>IF(G41="a+",4,IF(G41="a",3.75,IF(G41="a-",3.5,IF(G41="b+",3.25,IF(G41="b",3,IF(G41="b-",2.75,IF(G41="c+",2.5,IF(G41="c",2.25,IF(G41="d",2,IF(G41="f",0,IF(G41="absentsentsent","absentsent")))))))))))</f>
        <v>2.25</v>
      </c>
      <c r="Q41" s="10">
        <f>IF(H41="a+",4,IF(H41="a",3.75,IF(H41="a-",3.5,IF(H41="b+",3.25,IF(H41="b",3,IF(H41="b-",2.75,IF(H41="c+",2.5,IF(H41="c",2.25,IF(H41="d",2,IF(H41="f",0,IF(H41="absentsentsent","absentsent")))))))))))</f>
        <v>3</v>
      </c>
      <c r="R41" s="10">
        <f>IF(I41="a+",4,IF(I41="a",3.75,IF(I41="a-",3.5,IF(I41="b+",3.25,IF(I41="b",3,IF(I41="b-",2.75,IF(I41="c+",2.5,IF(I41="c",2.25,IF(I41="d",2,IF(I41="f",0,IF(I41="absentsentsent","absentsent")))))))))))</f>
        <v>4</v>
      </c>
      <c r="S41" s="10">
        <f>IF(J41="a+",4,IF(J41="a",3.75,IF(J41="a-",3.5,IF(J41="b+",3.25,IF(J41="b",3,IF(J41="b-",2.75,IF(J41="c+",2.5,IF(J41="c",2.25,IF(J41="d",2,IF(J41="f",0,IF(J41="absentsentsent","absentsent")))))))))))</f>
        <v>3.5</v>
      </c>
      <c r="T41" s="11">
        <f t="shared" si="1"/>
        <v>2.4166666666666665</v>
      </c>
      <c r="U41" s="11"/>
    </row>
    <row r="42" spans="1:21" ht="15.75" thickBot="1" x14ac:dyDescent="0.3">
      <c r="A42" s="6">
        <v>13322035971</v>
      </c>
      <c r="B42" s="7" t="s">
        <v>0</v>
      </c>
      <c r="C42" s="7" t="s">
        <v>8</v>
      </c>
      <c r="D42" s="7" t="s">
        <v>6</v>
      </c>
      <c r="E42" s="7" t="s">
        <v>6</v>
      </c>
      <c r="F42" s="7" t="s">
        <v>8</v>
      </c>
      <c r="G42" s="7" t="s">
        <v>5</v>
      </c>
      <c r="H42" s="7" t="s">
        <v>5</v>
      </c>
      <c r="I42" s="7" t="s">
        <v>2</v>
      </c>
      <c r="J42" s="7" t="s">
        <v>2</v>
      </c>
      <c r="K42" s="10">
        <f>IF(B42="a+",4,IF(B42="a",3.75,IF(B42="a-",3.5,IF(B42="b+",3.25,IF(B42="b",3,IF(B42="b-",2.75,IF(B42="c+",2.5,IF(B42="c",2.25,IF(B42="d",2,IF(B42="f",0,IF(B42="absentsentsent","absentsent")))))))))))</f>
        <v>2.75</v>
      </c>
      <c r="L42" s="10">
        <f>IF(C42="a+",4,IF(C42="a",3.75,IF(C42="a-",3.5,IF(C42="b+",3.25,IF(C42="b",3,IF(C42="b-",2.75,IF(C42="c+",2.5,IF(C42="c",2.25,IF(C42="d",2,IF(C42="f",0,IF(C42="absentsentsent","absentsent")))))))))))</f>
        <v>2.25</v>
      </c>
      <c r="M42" s="10">
        <f>IF(D42="a+",4,IF(D42="a",3.75,IF(D42="a-",3.5,IF(D42="b+",3.25,IF(D42="b",3,IF(D42="b-",2.75,IF(D42="c+",2.5,IF(D42="c",2.25,IF(D42="d",2,IF(D42="f",0,IF(D42="absentsentsent","absentsent")))))))))))</f>
        <v>3</v>
      </c>
      <c r="N42" s="10">
        <f>IF(E42="a+",4,IF(E42="a",3.75,IF(E42="a-",3.5,IF(E42="b+",3.25,IF(E42="b",3,IF(E42="b-",2.75,IF(E42="c+",2.5,IF(E42="c",2.25,IF(E42="d",2,IF(E42="f",0,IF(E42="absentsentsent","absentsent")))))))))))</f>
        <v>3</v>
      </c>
      <c r="O42" s="10">
        <f>IF(F42="a+",4,IF(F42="a",3.75,IF(F42="a-",3.5,IF(F42="b+",3.25,IF(F42="b",3,IF(F42="b-",2.75,IF(F42="c+",2.5,IF(F42="c",2.25,IF(F42="d",2,IF(F42="f",0,IF(F42="absentsentsent","absentsent")))))))))))</f>
        <v>2.25</v>
      </c>
      <c r="P42" s="10">
        <f>IF(G42="a+",4,IF(G42="a",3.75,IF(G42="a-",3.5,IF(G42="b+",3.25,IF(G42="b",3,IF(G42="b-",2.75,IF(G42="c+",2.5,IF(G42="c",2.25,IF(G42="d",2,IF(G42="f",0,IF(G42="absentsentsent","absentsent")))))))))))</f>
        <v>3.25</v>
      </c>
      <c r="Q42" s="10">
        <f>IF(H42="a+",4,IF(H42="a",3.75,IF(H42="a-",3.5,IF(H42="b+",3.25,IF(H42="b",3,IF(H42="b-",2.75,IF(H42="c+",2.5,IF(H42="c",2.25,IF(H42="d",2,IF(H42="f",0,IF(H42="absentsentsent","absentsent")))))))))))</f>
        <v>3.25</v>
      </c>
      <c r="R42" s="10">
        <f>IF(I42="a+",4,IF(I42="a",3.75,IF(I42="a-",3.5,IF(I42="b+",3.25,IF(I42="b",3,IF(I42="b-",2.75,IF(I42="c+",2.5,IF(I42="c",2.25,IF(I42="d",2,IF(I42="f",0,IF(I42="absentsentsent","absentsent")))))))))))</f>
        <v>4</v>
      </c>
      <c r="S42" s="10">
        <f>IF(J42="a+",4,IF(J42="a",3.75,IF(J42="a-",3.5,IF(J42="b+",3.25,IF(J42="b",3,IF(J42="b-",2.75,IF(J42="c+",2.5,IF(J42="c",2.25,IF(J42="d",2,IF(J42="f",0,IF(J42="absentsentsent","absentsent")))))))))))</f>
        <v>4</v>
      </c>
      <c r="T42" s="11">
        <f t="shared" si="1"/>
        <v>3.0833333333333335</v>
      </c>
      <c r="U42" s="11"/>
    </row>
    <row r="43" spans="1:21" ht="15.75" thickBot="1" x14ac:dyDescent="0.3">
      <c r="A43" s="6">
        <v>13322035973</v>
      </c>
      <c r="B43" s="7" t="s">
        <v>8</v>
      </c>
      <c r="C43" s="7" t="s">
        <v>1</v>
      </c>
      <c r="D43" s="7" t="s">
        <v>8</v>
      </c>
      <c r="E43" s="7" t="s">
        <v>9</v>
      </c>
      <c r="F43" s="7" t="s">
        <v>9</v>
      </c>
      <c r="G43" s="7" t="s">
        <v>9</v>
      </c>
      <c r="H43" s="7" t="s">
        <v>0</v>
      </c>
      <c r="I43" s="7" t="s">
        <v>2</v>
      </c>
      <c r="J43" s="7" t="s">
        <v>4</v>
      </c>
      <c r="K43" s="10">
        <f>IF(B43="a+",4,IF(B43="a",3.75,IF(B43="a-",3.5,IF(B43="b+",3.25,IF(B43="b",3,IF(B43="b-",2.75,IF(B43="c+",2.5,IF(B43="c",2.25,IF(B43="d",2,IF(B43="f",0,IF(B43="absentsentsent","absentsent")))))))))))</f>
        <v>2.25</v>
      </c>
      <c r="L43" s="10">
        <f>IF(C43="a+",4,IF(C43="a",3.75,IF(C43="a-",3.5,IF(C43="b+",3.25,IF(C43="b",3,IF(C43="b-",2.75,IF(C43="c+",2.5,IF(C43="c",2.25,IF(C43="d",2,IF(C43="f",0,IF(C43="absentsentsent","absentsent")))))))))))</f>
        <v>0</v>
      </c>
      <c r="M43" s="10">
        <f>IF(D43="a+",4,IF(D43="a",3.75,IF(D43="a-",3.5,IF(D43="b+",3.25,IF(D43="b",3,IF(D43="b-",2.75,IF(D43="c+",2.5,IF(D43="c",2.25,IF(D43="d",2,IF(D43="f",0,IF(D43="absentsentsent","absentsent")))))))))))</f>
        <v>2.25</v>
      </c>
      <c r="N43" s="10">
        <f>IF(E43="a+",4,IF(E43="a",3.75,IF(E43="a-",3.5,IF(E43="b+",3.25,IF(E43="b",3,IF(E43="b-",2.75,IF(E43="c+",2.5,IF(E43="c",2.25,IF(E43="d",2,IF(E43="f",0,IF(E43="absentsentsent","absentsent")))))))))))</f>
        <v>2</v>
      </c>
      <c r="O43" s="10">
        <f>IF(F43="a+",4,IF(F43="a",3.75,IF(F43="a-",3.5,IF(F43="b+",3.25,IF(F43="b",3,IF(F43="b-",2.75,IF(F43="c+",2.5,IF(F43="c",2.25,IF(F43="d",2,IF(F43="f",0,IF(F43="absentsentsent","absentsent")))))))))))</f>
        <v>2</v>
      </c>
      <c r="P43" s="10">
        <f>IF(G43="a+",4,IF(G43="a",3.75,IF(G43="a-",3.5,IF(G43="b+",3.25,IF(G43="b",3,IF(G43="b-",2.75,IF(G43="c+",2.5,IF(G43="c",2.25,IF(G43="d",2,IF(G43="f",0,IF(G43="absentsentsent","absentsent")))))))))))</f>
        <v>2</v>
      </c>
      <c r="Q43" s="10">
        <f>IF(H43="a+",4,IF(H43="a",3.75,IF(H43="a-",3.5,IF(H43="b+",3.25,IF(H43="b",3,IF(H43="b-",2.75,IF(H43="c+",2.5,IF(H43="c",2.25,IF(H43="d",2,IF(H43="f",0,IF(H43="absentsentsent","absentsent")))))))))))</f>
        <v>2.75</v>
      </c>
      <c r="R43" s="10">
        <f>IF(I43="a+",4,IF(I43="a",3.75,IF(I43="a-",3.5,IF(I43="b+",3.25,IF(I43="b",3,IF(I43="b-",2.75,IF(I43="c+",2.5,IF(I43="c",2.25,IF(I43="d",2,IF(I43="f",0,IF(I43="absentsentsent","absentsent")))))))))))</f>
        <v>4</v>
      </c>
      <c r="S43" s="10">
        <f>IF(J43="a+",4,IF(J43="a",3.75,IF(J43="a-",3.5,IF(J43="b+",3.25,IF(J43="b",3,IF(J43="b-",2.75,IF(J43="c+",2.5,IF(J43="c",2.25,IF(J43="d",2,IF(J43="f",0,IF(J43="absentsentsent","absentsent")))))))))))</f>
        <v>3.5</v>
      </c>
      <c r="T43" s="11">
        <f t="shared" si="1"/>
        <v>2.3055555555555554</v>
      </c>
      <c r="U43" s="11"/>
    </row>
    <row r="44" spans="1:21" ht="15.75" thickBot="1" x14ac:dyDescent="0.3">
      <c r="A44" s="6">
        <v>13322035974</v>
      </c>
      <c r="B44" s="7" t="s">
        <v>9</v>
      </c>
      <c r="C44" s="7" t="s">
        <v>9</v>
      </c>
      <c r="D44" s="7" t="s">
        <v>9</v>
      </c>
      <c r="E44" s="7" t="s">
        <v>9</v>
      </c>
      <c r="F44" s="7" t="s">
        <v>1</v>
      </c>
      <c r="G44" s="7" t="s">
        <v>9</v>
      </c>
      <c r="H44" s="7" t="s">
        <v>8</v>
      </c>
      <c r="I44" s="7" t="s">
        <v>2</v>
      </c>
      <c r="J44" s="7" t="s">
        <v>3</v>
      </c>
      <c r="K44" s="10">
        <f>IF(B44="a+",4,IF(B44="a",3.75,IF(B44="a-",3.5,IF(B44="b+",3.25,IF(B44="b",3,IF(B44="b-",2.75,IF(B44="c+",2.5,IF(B44="c",2.25,IF(B44="d",2,IF(B44="f",0,IF(B44="absentsentsent","absentsent")))))))))))</f>
        <v>2</v>
      </c>
      <c r="L44" s="10">
        <f>IF(C44="a+",4,IF(C44="a",3.75,IF(C44="a-",3.5,IF(C44="b+",3.25,IF(C44="b",3,IF(C44="b-",2.75,IF(C44="c+",2.5,IF(C44="c",2.25,IF(C44="d",2,IF(C44="f",0,IF(C44="absentsentsent","absentsent")))))))))))</f>
        <v>2</v>
      </c>
      <c r="M44" s="10">
        <f>IF(D44="a+",4,IF(D44="a",3.75,IF(D44="a-",3.5,IF(D44="b+",3.25,IF(D44="b",3,IF(D44="b-",2.75,IF(D44="c+",2.5,IF(D44="c",2.25,IF(D44="d",2,IF(D44="f",0,IF(D44="absentsentsent","absentsent")))))))))))</f>
        <v>2</v>
      </c>
      <c r="N44" s="10">
        <f>IF(E44="a+",4,IF(E44="a",3.75,IF(E44="a-",3.5,IF(E44="b+",3.25,IF(E44="b",3,IF(E44="b-",2.75,IF(E44="c+",2.5,IF(E44="c",2.25,IF(E44="d",2,IF(E44="f",0,IF(E44="absentsentsent","absentsent")))))))))))</f>
        <v>2</v>
      </c>
      <c r="O44" s="10">
        <f>IF(F44="a+",4,IF(F44="a",3.75,IF(F44="a-",3.5,IF(F44="b+",3.25,IF(F44="b",3,IF(F44="b-",2.75,IF(F44="c+",2.5,IF(F44="c",2.25,IF(F44="d",2,IF(F44="f",0,IF(F44="absentsentsent","absentsent")))))))))))</f>
        <v>0</v>
      </c>
      <c r="P44" s="10">
        <f>IF(G44="a+",4,IF(G44="a",3.75,IF(G44="a-",3.5,IF(G44="b+",3.25,IF(G44="b",3,IF(G44="b-",2.75,IF(G44="c+",2.5,IF(G44="c",2.25,IF(G44="d",2,IF(G44="f",0,IF(G44="absentsentsent","absentsent")))))))))))</f>
        <v>2</v>
      </c>
      <c r="Q44" s="10">
        <f>IF(H44="a+",4,IF(H44="a",3.75,IF(H44="a-",3.5,IF(H44="b+",3.25,IF(H44="b",3,IF(H44="b-",2.75,IF(H44="c+",2.5,IF(H44="c",2.25,IF(H44="d",2,IF(H44="f",0,IF(H44="absentsentsent","absentsent")))))))))))</f>
        <v>2.25</v>
      </c>
      <c r="R44" s="10">
        <f>IF(I44="a+",4,IF(I44="a",3.75,IF(I44="a-",3.5,IF(I44="b+",3.25,IF(I44="b",3,IF(I44="b-",2.75,IF(I44="c+",2.5,IF(I44="c",2.25,IF(I44="d",2,IF(I44="f",0,IF(I44="absentsentsent","absentsent")))))))))))</f>
        <v>4</v>
      </c>
      <c r="S44" s="10">
        <f>IF(J44="a+",4,IF(J44="a",3.75,IF(J44="a-",3.5,IF(J44="b+",3.25,IF(J44="b",3,IF(J44="b-",2.75,IF(J44="c+",2.5,IF(J44="c",2.25,IF(J44="d",2,IF(J44="f",0,IF(J44="absentsentsent","absentsent")))))))))))</f>
        <v>3.75</v>
      </c>
      <c r="T44" s="11">
        <f t="shared" si="1"/>
        <v>2.2222222222222223</v>
      </c>
      <c r="U44" s="11"/>
    </row>
    <row r="45" spans="1:21" ht="15.75" thickBot="1" x14ac:dyDescent="0.3">
      <c r="A45" s="6">
        <v>13322035975</v>
      </c>
      <c r="B45" s="7" t="s">
        <v>1</v>
      </c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9</v>
      </c>
      <c r="I45" s="7" t="s">
        <v>9</v>
      </c>
      <c r="J45" s="7" t="s">
        <v>5</v>
      </c>
      <c r="K45" s="10">
        <f>IF(B45="a+",4,IF(B45="a",3.75,IF(B45="a-",3.5,IF(B45="b+",3.25,IF(B45="b",3,IF(B45="b-",2.75,IF(B45="c+",2.5,IF(B45="c",2.25,IF(B45="d",2,IF(B45="f",0,IF(B45="absentsentsent","absentsent")))))))))))</f>
        <v>0</v>
      </c>
      <c r="L45" s="10">
        <f>IF(C45="a+",4,IF(C45="a",3.75,IF(C45="a-",3.5,IF(C45="b+",3.25,IF(C45="b",3,IF(C45="b-",2.75,IF(C45="c+",2.5,IF(C45="c",2.25,IF(C45="d",2,IF(C45="f",0,IF(C45="absentsentsent","absentsent")))))))))))</f>
        <v>0</v>
      </c>
      <c r="M45" s="10">
        <f>IF(D45="a+",4,IF(D45="a",3.75,IF(D45="a-",3.5,IF(D45="b+",3.25,IF(D45="b",3,IF(D45="b-",2.75,IF(D45="c+",2.5,IF(D45="c",2.25,IF(D45="d",2,IF(D45="f",0,IF(D45="absentsentsent","absentsent")))))))))))</f>
        <v>0</v>
      </c>
      <c r="N45" s="10">
        <f>IF(E45="a+",4,IF(E45="a",3.75,IF(E45="a-",3.5,IF(E45="b+",3.25,IF(E45="b",3,IF(E45="b-",2.75,IF(E45="c+",2.5,IF(E45="c",2.25,IF(E45="d",2,IF(E45="f",0,IF(E45="absentsentsent","absentsent")))))))))))</f>
        <v>0</v>
      </c>
      <c r="O45" s="10">
        <f>IF(F45="a+",4,IF(F45="a",3.75,IF(F45="a-",3.5,IF(F45="b+",3.25,IF(F45="b",3,IF(F45="b-",2.75,IF(F45="c+",2.5,IF(F45="c",2.25,IF(F45="d",2,IF(F45="f",0,IF(F45="absentsentsent","absentsent")))))))))))</f>
        <v>0</v>
      </c>
      <c r="P45" s="10">
        <f>IF(G45="a+",4,IF(G45="a",3.75,IF(G45="a-",3.5,IF(G45="b+",3.25,IF(G45="b",3,IF(G45="b-",2.75,IF(G45="c+",2.5,IF(G45="c",2.25,IF(G45="d",2,IF(G45="f",0,IF(G45="absentsentsent","absentsent")))))))))))</f>
        <v>0</v>
      </c>
      <c r="Q45" s="10">
        <f>IF(H45="a+",4,IF(H45="a",3.75,IF(H45="a-",3.5,IF(H45="b+",3.25,IF(H45="b",3,IF(H45="b-",2.75,IF(H45="c+",2.5,IF(H45="c",2.25,IF(H45="d",2,IF(H45="f",0,IF(H45="absentsentsent","absentsent")))))))))))</f>
        <v>2</v>
      </c>
      <c r="R45" s="10">
        <f>IF(I45="a+",4,IF(I45="a",3.75,IF(I45="a-",3.5,IF(I45="b+",3.25,IF(I45="b",3,IF(I45="b-",2.75,IF(I45="c+",2.5,IF(I45="c",2.25,IF(I45="d",2,IF(I45="f",0,IF(I45="absentsentsent","absentsent")))))))))))</f>
        <v>2</v>
      </c>
      <c r="S45" s="10">
        <f>IF(J45="a+",4,IF(J45="a",3.75,IF(J45="a-",3.5,IF(J45="b+",3.25,IF(J45="b",3,IF(J45="b-",2.75,IF(J45="c+",2.5,IF(J45="c",2.25,IF(J45="d",2,IF(J45="f",0,IF(J45="absentsentsent","absentsent")))))))))))</f>
        <v>3.25</v>
      </c>
      <c r="T45" s="11">
        <f t="shared" si="1"/>
        <v>0.80555555555555558</v>
      </c>
      <c r="U45" s="11"/>
    </row>
    <row r="46" spans="1:21" ht="15.75" thickBot="1" x14ac:dyDescent="0.3">
      <c r="A46" s="6">
        <v>13322035976</v>
      </c>
      <c r="B46" s="7" t="s">
        <v>8</v>
      </c>
      <c r="C46" s="7" t="s">
        <v>1</v>
      </c>
      <c r="D46" s="7" t="s">
        <v>8</v>
      </c>
      <c r="E46" s="7" t="s">
        <v>7</v>
      </c>
      <c r="F46" s="7" t="s">
        <v>9</v>
      </c>
      <c r="G46" s="7" t="s">
        <v>9</v>
      </c>
      <c r="H46" s="7" t="s">
        <v>0</v>
      </c>
      <c r="I46" s="7" t="s">
        <v>4</v>
      </c>
      <c r="J46" s="7" t="s">
        <v>4</v>
      </c>
      <c r="K46" s="10">
        <f>IF(B46="a+",4,IF(B46="a",3.75,IF(B46="a-",3.5,IF(B46="b+",3.25,IF(B46="b",3,IF(B46="b-",2.75,IF(B46="c+",2.5,IF(B46="c",2.25,IF(B46="d",2,IF(B46="f",0,IF(B46="absentsentsent","absentsent")))))))))))</f>
        <v>2.25</v>
      </c>
      <c r="L46" s="10">
        <f>IF(C46="a+",4,IF(C46="a",3.75,IF(C46="a-",3.5,IF(C46="b+",3.25,IF(C46="b",3,IF(C46="b-",2.75,IF(C46="c+",2.5,IF(C46="c",2.25,IF(C46="d",2,IF(C46="f",0,IF(C46="absentsentsent","absentsent")))))))))))</f>
        <v>0</v>
      </c>
      <c r="M46" s="10">
        <f>IF(D46="a+",4,IF(D46="a",3.75,IF(D46="a-",3.5,IF(D46="b+",3.25,IF(D46="b",3,IF(D46="b-",2.75,IF(D46="c+",2.5,IF(D46="c",2.25,IF(D46="d",2,IF(D46="f",0,IF(D46="absentsentsent","absentsent")))))))))))</f>
        <v>2.25</v>
      </c>
      <c r="N46" s="10">
        <f>IF(E46="a+",4,IF(E46="a",3.75,IF(E46="a-",3.5,IF(E46="b+",3.25,IF(E46="b",3,IF(E46="b-",2.75,IF(E46="c+",2.5,IF(E46="c",2.25,IF(E46="d",2,IF(E46="f",0,IF(E46="absentsentsent","absentsent")))))))))))</f>
        <v>2.5</v>
      </c>
      <c r="O46" s="10">
        <f>IF(F46="a+",4,IF(F46="a",3.75,IF(F46="a-",3.5,IF(F46="b+",3.25,IF(F46="b",3,IF(F46="b-",2.75,IF(F46="c+",2.5,IF(F46="c",2.25,IF(F46="d",2,IF(F46="f",0,IF(F46="absentsentsent","absentsent")))))))))))</f>
        <v>2</v>
      </c>
      <c r="P46" s="10">
        <f>IF(G46="a+",4,IF(G46="a",3.75,IF(G46="a-",3.5,IF(G46="b+",3.25,IF(G46="b",3,IF(G46="b-",2.75,IF(G46="c+",2.5,IF(G46="c",2.25,IF(G46="d",2,IF(G46="f",0,IF(G46="absentsentsent","absentsent")))))))))))</f>
        <v>2</v>
      </c>
      <c r="Q46" s="10">
        <f>IF(H46="a+",4,IF(H46="a",3.75,IF(H46="a-",3.5,IF(H46="b+",3.25,IF(H46="b",3,IF(H46="b-",2.75,IF(H46="c+",2.5,IF(H46="c",2.25,IF(H46="d",2,IF(H46="f",0,IF(H46="absentsentsent","absentsent")))))))))))</f>
        <v>2.75</v>
      </c>
      <c r="R46" s="10">
        <f>IF(I46="a+",4,IF(I46="a",3.75,IF(I46="a-",3.5,IF(I46="b+",3.25,IF(I46="b",3,IF(I46="b-",2.75,IF(I46="c+",2.5,IF(I46="c",2.25,IF(I46="d",2,IF(I46="f",0,IF(I46="absentsentsent","absentsent")))))))))))</f>
        <v>3.5</v>
      </c>
      <c r="S46" s="10">
        <f>IF(J46="a+",4,IF(J46="a",3.75,IF(J46="a-",3.5,IF(J46="b+",3.25,IF(J46="b",3,IF(J46="b-",2.75,IF(J46="c+",2.5,IF(J46="c",2.25,IF(J46="d",2,IF(J46="f",0,IF(J46="absentsentsent","absentsent")))))))))))</f>
        <v>3.5</v>
      </c>
      <c r="T46" s="11">
        <f t="shared" si="1"/>
        <v>2.3055555555555554</v>
      </c>
      <c r="U46" s="11"/>
    </row>
    <row r="47" spans="1:21" ht="15.75" thickBot="1" x14ac:dyDescent="0.3">
      <c r="A47" s="6">
        <v>13322035977</v>
      </c>
      <c r="B47" s="7" t="s">
        <v>9</v>
      </c>
      <c r="C47" s="7" t="s">
        <v>1</v>
      </c>
      <c r="D47" s="7" t="s">
        <v>9</v>
      </c>
      <c r="E47" s="7" t="s">
        <v>9</v>
      </c>
      <c r="F47" s="7" t="s">
        <v>1</v>
      </c>
      <c r="G47" s="7" t="s">
        <v>1</v>
      </c>
      <c r="H47" s="7" t="s">
        <v>9</v>
      </c>
      <c r="I47" s="7" t="s">
        <v>9</v>
      </c>
      <c r="J47" s="7" t="s">
        <v>5</v>
      </c>
      <c r="K47" s="10">
        <f>IF(B47="a+",4,IF(B47="a",3.75,IF(B47="a-",3.5,IF(B47="b+",3.25,IF(B47="b",3,IF(B47="b-",2.75,IF(B47="c+",2.5,IF(B47="c",2.25,IF(B47="d",2,IF(B47="f",0,IF(B47="absentsentsent","absentsent")))))))))))</f>
        <v>2</v>
      </c>
      <c r="L47" s="10">
        <f>IF(C47="a+",4,IF(C47="a",3.75,IF(C47="a-",3.5,IF(C47="b+",3.25,IF(C47="b",3,IF(C47="b-",2.75,IF(C47="c+",2.5,IF(C47="c",2.25,IF(C47="d",2,IF(C47="f",0,IF(C47="absentsentsent","absentsent")))))))))))</f>
        <v>0</v>
      </c>
      <c r="M47" s="10">
        <f>IF(D47="a+",4,IF(D47="a",3.75,IF(D47="a-",3.5,IF(D47="b+",3.25,IF(D47="b",3,IF(D47="b-",2.75,IF(D47="c+",2.5,IF(D47="c",2.25,IF(D47="d",2,IF(D47="f",0,IF(D47="absentsentsent","absentsent")))))))))))</f>
        <v>2</v>
      </c>
      <c r="N47" s="10">
        <f>IF(E47="a+",4,IF(E47="a",3.75,IF(E47="a-",3.5,IF(E47="b+",3.25,IF(E47="b",3,IF(E47="b-",2.75,IF(E47="c+",2.5,IF(E47="c",2.25,IF(E47="d",2,IF(E47="f",0,IF(E47="absentsentsent","absentsent")))))))))))</f>
        <v>2</v>
      </c>
      <c r="O47" s="10">
        <f>IF(F47="a+",4,IF(F47="a",3.75,IF(F47="a-",3.5,IF(F47="b+",3.25,IF(F47="b",3,IF(F47="b-",2.75,IF(F47="c+",2.5,IF(F47="c",2.25,IF(F47="d",2,IF(F47="f",0,IF(F47="absentsentsent","absentsent")))))))))))</f>
        <v>0</v>
      </c>
      <c r="P47" s="10">
        <f>IF(G47="a+",4,IF(G47="a",3.75,IF(G47="a-",3.5,IF(G47="b+",3.25,IF(G47="b",3,IF(G47="b-",2.75,IF(G47="c+",2.5,IF(G47="c",2.25,IF(G47="d",2,IF(G47="f",0,IF(G47="absentsentsent","absentsent")))))))))))</f>
        <v>0</v>
      </c>
      <c r="Q47" s="10">
        <f>IF(H47="a+",4,IF(H47="a",3.75,IF(H47="a-",3.5,IF(H47="b+",3.25,IF(H47="b",3,IF(H47="b-",2.75,IF(H47="c+",2.5,IF(H47="c",2.25,IF(H47="d",2,IF(H47="f",0,IF(H47="absentsentsent","absentsent")))))))))))</f>
        <v>2</v>
      </c>
      <c r="R47" s="10">
        <f>IF(I47="a+",4,IF(I47="a",3.75,IF(I47="a-",3.5,IF(I47="b+",3.25,IF(I47="b",3,IF(I47="b-",2.75,IF(I47="c+",2.5,IF(I47="c",2.25,IF(I47="d",2,IF(I47="f",0,IF(I47="absentsentsent","absentsent")))))))))))</f>
        <v>2</v>
      </c>
      <c r="S47" s="10">
        <f>IF(J47="a+",4,IF(J47="a",3.75,IF(J47="a-",3.5,IF(J47="b+",3.25,IF(J47="b",3,IF(J47="b-",2.75,IF(J47="c+",2.5,IF(J47="c",2.25,IF(J47="d",2,IF(J47="f",0,IF(J47="absentsentsent","absentsent")))))))))))</f>
        <v>3.25</v>
      </c>
      <c r="T47" s="11">
        <f t="shared" si="1"/>
        <v>1.4722222222222223</v>
      </c>
      <c r="U47" s="11"/>
    </row>
    <row r="48" spans="1:21" ht="15.75" thickBot="1" x14ac:dyDescent="0.3">
      <c r="A48" s="6">
        <v>13322035978</v>
      </c>
      <c r="B48" s="7" t="s">
        <v>8</v>
      </c>
      <c r="C48" s="7" t="s">
        <v>1</v>
      </c>
      <c r="D48" s="7" t="s">
        <v>8</v>
      </c>
      <c r="E48" s="7" t="s">
        <v>9</v>
      </c>
      <c r="F48" s="7" t="s">
        <v>1</v>
      </c>
      <c r="G48" s="7" t="s">
        <v>1</v>
      </c>
      <c r="H48" s="7" t="s">
        <v>9</v>
      </c>
      <c r="I48" s="7" t="s">
        <v>9</v>
      </c>
      <c r="J48" s="7" t="s">
        <v>4</v>
      </c>
      <c r="K48" s="10">
        <f>IF(B48="a+",4,IF(B48="a",3.75,IF(B48="a-",3.5,IF(B48="b+",3.25,IF(B48="b",3,IF(B48="b-",2.75,IF(B48="c+",2.5,IF(B48="c",2.25,IF(B48="d",2,IF(B48="f",0,IF(B48="absentsentsent","absentsent")))))))))))</f>
        <v>2.25</v>
      </c>
      <c r="L48" s="10">
        <f>IF(C48="a+",4,IF(C48="a",3.75,IF(C48="a-",3.5,IF(C48="b+",3.25,IF(C48="b",3,IF(C48="b-",2.75,IF(C48="c+",2.5,IF(C48="c",2.25,IF(C48="d",2,IF(C48="f",0,IF(C48="absentsentsent","absentsent")))))))))))</f>
        <v>0</v>
      </c>
      <c r="M48" s="10">
        <f>IF(D48="a+",4,IF(D48="a",3.75,IF(D48="a-",3.5,IF(D48="b+",3.25,IF(D48="b",3,IF(D48="b-",2.75,IF(D48="c+",2.5,IF(D48="c",2.25,IF(D48="d",2,IF(D48="f",0,IF(D48="absentsentsent","absentsent")))))))))))</f>
        <v>2.25</v>
      </c>
      <c r="N48" s="10">
        <f>IF(E48="a+",4,IF(E48="a",3.75,IF(E48="a-",3.5,IF(E48="b+",3.25,IF(E48="b",3,IF(E48="b-",2.75,IF(E48="c+",2.5,IF(E48="c",2.25,IF(E48="d",2,IF(E48="f",0,IF(E48="absentsentsent","absentsent")))))))))))</f>
        <v>2</v>
      </c>
      <c r="O48" s="10">
        <f>IF(F48="a+",4,IF(F48="a",3.75,IF(F48="a-",3.5,IF(F48="b+",3.25,IF(F48="b",3,IF(F48="b-",2.75,IF(F48="c+",2.5,IF(F48="c",2.25,IF(F48="d",2,IF(F48="f",0,IF(F48="absentsentsent","absentsent")))))))))))</f>
        <v>0</v>
      </c>
      <c r="P48" s="10">
        <f>IF(G48="a+",4,IF(G48="a",3.75,IF(G48="a-",3.5,IF(G48="b+",3.25,IF(G48="b",3,IF(G48="b-",2.75,IF(G48="c+",2.5,IF(G48="c",2.25,IF(G48="d",2,IF(G48="f",0,IF(G48="absentsentsent","absentsent")))))))))))</f>
        <v>0</v>
      </c>
      <c r="Q48" s="10">
        <f>IF(H48="a+",4,IF(H48="a",3.75,IF(H48="a-",3.5,IF(H48="b+",3.25,IF(H48="b",3,IF(H48="b-",2.75,IF(H48="c+",2.5,IF(H48="c",2.25,IF(H48="d",2,IF(H48="f",0,IF(H48="absentsentsent","absentsent")))))))))))</f>
        <v>2</v>
      </c>
      <c r="R48" s="10">
        <f>IF(I48="a+",4,IF(I48="a",3.75,IF(I48="a-",3.5,IF(I48="b+",3.25,IF(I48="b",3,IF(I48="b-",2.75,IF(I48="c+",2.5,IF(I48="c",2.25,IF(I48="d",2,IF(I48="f",0,IF(I48="absentsentsent","absentsent")))))))))))</f>
        <v>2</v>
      </c>
      <c r="S48" s="10">
        <f>IF(J48="a+",4,IF(J48="a",3.75,IF(J48="a-",3.5,IF(J48="b+",3.25,IF(J48="b",3,IF(J48="b-",2.75,IF(J48="c+",2.5,IF(J48="c",2.25,IF(J48="d",2,IF(J48="f",0,IF(J48="absentsentsent","absentsent")))))))))))</f>
        <v>3.5</v>
      </c>
      <c r="T48" s="11">
        <f t="shared" si="1"/>
        <v>1.5555555555555556</v>
      </c>
      <c r="U48" s="11"/>
    </row>
    <row r="49" spans="1:21" ht="15.75" thickBot="1" x14ac:dyDescent="0.3">
      <c r="A49" s="6">
        <v>13322035979</v>
      </c>
      <c r="B49" s="7" t="s">
        <v>8</v>
      </c>
      <c r="C49" s="7" t="s">
        <v>8</v>
      </c>
      <c r="D49" s="7" t="s">
        <v>8</v>
      </c>
      <c r="E49" s="7" t="s">
        <v>7</v>
      </c>
      <c r="F49" s="7" t="s">
        <v>9</v>
      </c>
      <c r="G49" s="7" t="s">
        <v>7</v>
      </c>
      <c r="H49" s="7" t="s">
        <v>6</v>
      </c>
      <c r="I49" s="7" t="s">
        <v>2</v>
      </c>
      <c r="J49" s="7" t="s">
        <v>3</v>
      </c>
      <c r="K49" s="10">
        <f>IF(B49="a+",4,IF(B49="a",3.75,IF(B49="a-",3.5,IF(B49="b+",3.25,IF(B49="b",3,IF(B49="b-",2.75,IF(B49="c+",2.5,IF(B49="c",2.25,IF(B49="d",2,IF(B49="f",0,IF(B49="absentsentsent","absentsent")))))))))))</f>
        <v>2.25</v>
      </c>
      <c r="L49" s="10">
        <f>IF(C49="a+",4,IF(C49="a",3.75,IF(C49="a-",3.5,IF(C49="b+",3.25,IF(C49="b",3,IF(C49="b-",2.75,IF(C49="c+",2.5,IF(C49="c",2.25,IF(C49="d",2,IF(C49="f",0,IF(C49="absentsentsent","absentsent")))))))))))</f>
        <v>2.25</v>
      </c>
      <c r="M49" s="10">
        <f>IF(D49="a+",4,IF(D49="a",3.75,IF(D49="a-",3.5,IF(D49="b+",3.25,IF(D49="b",3,IF(D49="b-",2.75,IF(D49="c+",2.5,IF(D49="c",2.25,IF(D49="d",2,IF(D49="f",0,IF(D49="absentsentsent","absentsent")))))))))))</f>
        <v>2.25</v>
      </c>
      <c r="N49" s="10">
        <f>IF(E49="a+",4,IF(E49="a",3.75,IF(E49="a-",3.5,IF(E49="b+",3.25,IF(E49="b",3,IF(E49="b-",2.75,IF(E49="c+",2.5,IF(E49="c",2.25,IF(E49="d",2,IF(E49="f",0,IF(E49="absentsentsent","absentsent")))))))))))</f>
        <v>2.5</v>
      </c>
      <c r="O49" s="10">
        <f>IF(F49="a+",4,IF(F49="a",3.75,IF(F49="a-",3.5,IF(F49="b+",3.25,IF(F49="b",3,IF(F49="b-",2.75,IF(F49="c+",2.5,IF(F49="c",2.25,IF(F49="d",2,IF(F49="f",0,IF(F49="absentsentsent","absentsent")))))))))))</f>
        <v>2</v>
      </c>
      <c r="P49" s="10">
        <f>IF(G49="a+",4,IF(G49="a",3.75,IF(G49="a-",3.5,IF(G49="b+",3.25,IF(G49="b",3,IF(G49="b-",2.75,IF(G49="c+",2.5,IF(G49="c",2.25,IF(G49="d",2,IF(G49="f",0,IF(G49="absentsentsent","absentsent")))))))))))</f>
        <v>2.5</v>
      </c>
      <c r="Q49" s="10">
        <f>IF(H49="a+",4,IF(H49="a",3.75,IF(H49="a-",3.5,IF(H49="b+",3.25,IF(H49="b",3,IF(H49="b-",2.75,IF(H49="c+",2.5,IF(H49="c",2.25,IF(H49="d",2,IF(H49="f",0,IF(H49="absentsentsent","absentsent")))))))))))</f>
        <v>3</v>
      </c>
      <c r="R49" s="10">
        <f>IF(I49="a+",4,IF(I49="a",3.75,IF(I49="a-",3.5,IF(I49="b+",3.25,IF(I49="b",3,IF(I49="b-",2.75,IF(I49="c+",2.5,IF(I49="c",2.25,IF(I49="d",2,IF(I49="f",0,IF(I49="absentsentsent","absentsent")))))))))))</f>
        <v>4</v>
      </c>
      <c r="S49" s="10">
        <f>IF(J49="a+",4,IF(J49="a",3.75,IF(J49="a-",3.5,IF(J49="b+",3.25,IF(J49="b",3,IF(J49="b-",2.75,IF(J49="c+",2.5,IF(J49="c",2.25,IF(J49="d",2,IF(J49="f",0,IF(J49="absentsentsent","absentsent")))))))))))</f>
        <v>3.75</v>
      </c>
      <c r="T49" s="11">
        <f t="shared" si="1"/>
        <v>2.7222222222222223</v>
      </c>
      <c r="U49" s="11"/>
    </row>
    <row r="50" spans="1:21" ht="15.75" thickBot="1" x14ac:dyDescent="0.3">
      <c r="A50" s="6">
        <v>13322035983</v>
      </c>
      <c r="B50" s="7" t="s">
        <v>6</v>
      </c>
      <c r="C50" s="7" t="s">
        <v>7</v>
      </c>
      <c r="D50" s="7" t="s">
        <v>7</v>
      </c>
      <c r="E50" s="7" t="s">
        <v>0</v>
      </c>
      <c r="F50" s="7" t="s">
        <v>8</v>
      </c>
      <c r="G50" s="7" t="s">
        <v>7</v>
      </c>
      <c r="H50" s="7" t="s">
        <v>7</v>
      </c>
      <c r="I50" s="7" t="s">
        <v>2</v>
      </c>
      <c r="J50" s="7" t="s">
        <v>4</v>
      </c>
      <c r="K50" s="10">
        <f>IF(B50="a+",4,IF(B50="a",3.75,IF(B50="a-",3.5,IF(B50="b+",3.25,IF(B50="b",3,IF(B50="b-",2.75,IF(B50="c+",2.5,IF(B50="c",2.25,IF(B50="d",2,IF(B50="f",0,IF(B50="absentsentsent","absentsent")))))))))))</f>
        <v>3</v>
      </c>
      <c r="L50" s="10">
        <f>IF(C50="a+",4,IF(C50="a",3.75,IF(C50="a-",3.5,IF(C50="b+",3.25,IF(C50="b",3,IF(C50="b-",2.75,IF(C50="c+",2.5,IF(C50="c",2.25,IF(C50="d",2,IF(C50="f",0,IF(C50="absentsentsent","absentsent")))))))))))</f>
        <v>2.5</v>
      </c>
      <c r="M50" s="10">
        <f>IF(D50="a+",4,IF(D50="a",3.75,IF(D50="a-",3.5,IF(D50="b+",3.25,IF(D50="b",3,IF(D50="b-",2.75,IF(D50="c+",2.5,IF(D50="c",2.25,IF(D50="d",2,IF(D50="f",0,IF(D50="absentsentsent","absentsent")))))))))))</f>
        <v>2.5</v>
      </c>
      <c r="N50" s="10">
        <f>IF(E50="a+",4,IF(E50="a",3.75,IF(E50="a-",3.5,IF(E50="b+",3.25,IF(E50="b",3,IF(E50="b-",2.75,IF(E50="c+",2.5,IF(E50="c",2.25,IF(E50="d",2,IF(E50="f",0,IF(E50="absentsentsent","absentsent")))))))))))</f>
        <v>2.75</v>
      </c>
      <c r="O50" s="10">
        <f>IF(F50="a+",4,IF(F50="a",3.75,IF(F50="a-",3.5,IF(F50="b+",3.25,IF(F50="b",3,IF(F50="b-",2.75,IF(F50="c+",2.5,IF(F50="c",2.25,IF(F50="d",2,IF(F50="f",0,IF(F50="absentsentsent","absentsent")))))))))))</f>
        <v>2.25</v>
      </c>
      <c r="P50" s="10">
        <f>IF(G50="a+",4,IF(G50="a",3.75,IF(G50="a-",3.5,IF(G50="b+",3.25,IF(G50="b",3,IF(G50="b-",2.75,IF(G50="c+",2.5,IF(G50="c",2.25,IF(G50="d",2,IF(G50="f",0,IF(G50="absentsentsent","absentsent")))))))))))</f>
        <v>2.5</v>
      </c>
      <c r="Q50" s="10">
        <f>IF(H50="a+",4,IF(H50="a",3.75,IF(H50="a-",3.5,IF(H50="b+",3.25,IF(H50="b",3,IF(H50="b-",2.75,IF(H50="c+",2.5,IF(H50="c",2.25,IF(H50="d",2,IF(H50="f",0,IF(H50="absentsentsent","absentsent")))))))))))</f>
        <v>2.5</v>
      </c>
      <c r="R50" s="10">
        <f>IF(I50="a+",4,IF(I50="a",3.75,IF(I50="a-",3.5,IF(I50="b+",3.25,IF(I50="b",3,IF(I50="b-",2.75,IF(I50="c+",2.5,IF(I50="c",2.25,IF(I50="d",2,IF(I50="f",0,IF(I50="absentsentsent","absentsent")))))))))))</f>
        <v>4</v>
      </c>
      <c r="S50" s="10">
        <f>IF(J50="a+",4,IF(J50="a",3.75,IF(J50="a-",3.5,IF(J50="b+",3.25,IF(J50="b",3,IF(J50="b-",2.75,IF(J50="c+",2.5,IF(J50="c",2.25,IF(J50="d",2,IF(J50="f",0,IF(J50="absentsentsent","absentsent")))))))))))</f>
        <v>3.5</v>
      </c>
      <c r="T50" s="11">
        <f t="shared" si="1"/>
        <v>2.8333333333333335</v>
      </c>
      <c r="U50" s="11"/>
    </row>
    <row r="51" spans="1:21" ht="15.75" thickBot="1" x14ac:dyDescent="0.3">
      <c r="A51" s="6">
        <v>13322035986</v>
      </c>
      <c r="B51" s="7" t="s">
        <v>9</v>
      </c>
      <c r="C51" s="7" t="s">
        <v>8</v>
      </c>
      <c r="D51" s="7" t="s">
        <v>9</v>
      </c>
      <c r="E51" s="7" t="s">
        <v>8</v>
      </c>
      <c r="F51" s="7" t="s">
        <v>9</v>
      </c>
      <c r="G51" s="7" t="s">
        <v>9</v>
      </c>
      <c r="H51" s="7" t="s">
        <v>8</v>
      </c>
      <c r="I51" s="7" t="s">
        <v>2</v>
      </c>
      <c r="J51" s="7" t="s">
        <v>3</v>
      </c>
      <c r="K51" s="10">
        <f>IF(B51="a+",4,IF(B51="a",3.75,IF(B51="a-",3.5,IF(B51="b+",3.25,IF(B51="b",3,IF(B51="b-",2.75,IF(B51="c+",2.5,IF(B51="c",2.25,IF(B51="d",2,IF(B51="f",0,IF(B51="absentsentsent","absentsent")))))))))))</f>
        <v>2</v>
      </c>
      <c r="L51" s="10">
        <f>IF(C51="a+",4,IF(C51="a",3.75,IF(C51="a-",3.5,IF(C51="b+",3.25,IF(C51="b",3,IF(C51="b-",2.75,IF(C51="c+",2.5,IF(C51="c",2.25,IF(C51="d",2,IF(C51="f",0,IF(C51="absentsentsent","absentsent")))))))))))</f>
        <v>2.25</v>
      </c>
      <c r="M51" s="10">
        <f>IF(D51="a+",4,IF(D51="a",3.75,IF(D51="a-",3.5,IF(D51="b+",3.25,IF(D51="b",3,IF(D51="b-",2.75,IF(D51="c+",2.5,IF(D51="c",2.25,IF(D51="d",2,IF(D51="f",0,IF(D51="absentsentsent","absentsent")))))))))))</f>
        <v>2</v>
      </c>
      <c r="N51" s="10">
        <f>IF(E51="a+",4,IF(E51="a",3.75,IF(E51="a-",3.5,IF(E51="b+",3.25,IF(E51="b",3,IF(E51="b-",2.75,IF(E51="c+",2.5,IF(E51="c",2.25,IF(E51="d",2,IF(E51="f",0,IF(E51="absentsentsent","absentsent")))))))))))</f>
        <v>2.25</v>
      </c>
      <c r="O51" s="10">
        <f>IF(F51="a+",4,IF(F51="a",3.75,IF(F51="a-",3.5,IF(F51="b+",3.25,IF(F51="b",3,IF(F51="b-",2.75,IF(F51="c+",2.5,IF(F51="c",2.25,IF(F51="d",2,IF(F51="f",0,IF(F51="absentsentsent","absentsent")))))))))))</f>
        <v>2</v>
      </c>
      <c r="P51" s="10">
        <f>IF(G51="a+",4,IF(G51="a",3.75,IF(G51="a-",3.5,IF(G51="b+",3.25,IF(G51="b",3,IF(G51="b-",2.75,IF(G51="c+",2.5,IF(G51="c",2.25,IF(G51="d",2,IF(G51="f",0,IF(G51="absentsentsent","absentsent")))))))))))</f>
        <v>2</v>
      </c>
      <c r="Q51" s="10">
        <f>IF(H51="a+",4,IF(H51="a",3.75,IF(H51="a-",3.5,IF(H51="b+",3.25,IF(H51="b",3,IF(H51="b-",2.75,IF(H51="c+",2.5,IF(H51="c",2.25,IF(H51="d",2,IF(H51="f",0,IF(H51="absentsentsent","absentsent")))))))))))</f>
        <v>2.25</v>
      </c>
      <c r="R51" s="10">
        <f>IF(I51="a+",4,IF(I51="a",3.75,IF(I51="a-",3.5,IF(I51="b+",3.25,IF(I51="b",3,IF(I51="b-",2.75,IF(I51="c+",2.5,IF(I51="c",2.25,IF(I51="d",2,IF(I51="f",0,IF(I51="absentsentsent","absentsent")))))))))))</f>
        <v>4</v>
      </c>
      <c r="S51" s="10">
        <f>IF(J51="a+",4,IF(J51="a",3.75,IF(J51="a-",3.5,IF(J51="b+",3.25,IF(J51="b",3,IF(J51="b-",2.75,IF(J51="c+",2.5,IF(J51="c",2.25,IF(J51="d",2,IF(J51="f",0,IF(J51="absentsentsent","absentsent")))))))))))</f>
        <v>3.75</v>
      </c>
      <c r="T51" s="11">
        <f t="shared" si="1"/>
        <v>2.5</v>
      </c>
      <c r="U51" s="11"/>
    </row>
    <row r="52" spans="1:21" ht="15.75" thickBot="1" x14ac:dyDescent="0.3">
      <c r="A52" s="6">
        <v>13322035987</v>
      </c>
      <c r="B52" s="7" t="s">
        <v>9</v>
      </c>
      <c r="C52" s="7" t="s">
        <v>9</v>
      </c>
      <c r="D52" s="7" t="s">
        <v>8</v>
      </c>
      <c r="E52" s="7" t="s">
        <v>9</v>
      </c>
      <c r="F52" s="7" t="s">
        <v>9</v>
      </c>
      <c r="G52" s="7" t="s">
        <v>9</v>
      </c>
      <c r="H52" s="7" t="s">
        <v>0</v>
      </c>
      <c r="I52" s="7" t="s">
        <v>2</v>
      </c>
      <c r="J52" s="7" t="s">
        <v>3</v>
      </c>
      <c r="K52" s="10">
        <f>IF(B52="a+",4,IF(B52="a",3.75,IF(B52="a-",3.5,IF(B52="b+",3.25,IF(B52="b",3,IF(B52="b-",2.75,IF(B52="c+",2.5,IF(B52="c",2.25,IF(B52="d",2,IF(B52="f",0,IF(B52="absentsentsent","absentsent")))))))))))</f>
        <v>2</v>
      </c>
      <c r="L52" s="10">
        <f>IF(C52="a+",4,IF(C52="a",3.75,IF(C52="a-",3.5,IF(C52="b+",3.25,IF(C52="b",3,IF(C52="b-",2.75,IF(C52="c+",2.5,IF(C52="c",2.25,IF(C52="d",2,IF(C52="f",0,IF(C52="absentsentsent","absentsent")))))))))))</f>
        <v>2</v>
      </c>
      <c r="M52" s="10">
        <f>IF(D52="a+",4,IF(D52="a",3.75,IF(D52="a-",3.5,IF(D52="b+",3.25,IF(D52="b",3,IF(D52="b-",2.75,IF(D52="c+",2.5,IF(D52="c",2.25,IF(D52="d",2,IF(D52="f",0,IF(D52="absentsentsent","absentsent")))))))))))</f>
        <v>2.25</v>
      </c>
      <c r="N52" s="10">
        <f>IF(E52="a+",4,IF(E52="a",3.75,IF(E52="a-",3.5,IF(E52="b+",3.25,IF(E52="b",3,IF(E52="b-",2.75,IF(E52="c+",2.5,IF(E52="c",2.25,IF(E52="d",2,IF(E52="f",0,IF(E52="absentsentsent","absentsent")))))))))))</f>
        <v>2</v>
      </c>
      <c r="O52" s="10">
        <f>IF(F52="a+",4,IF(F52="a",3.75,IF(F52="a-",3.5,IF(F52="b+",3.25,IF(F52="b",3,IF(F52="b-",2.75,IF(F52="c+",2.5,IF(F52="c",2.25,IF(F52="d",2,IF(F52="f",0,IF(F52="absentsentsent","absentsent")))))))))))</f>
        <v>2</v>
      </c>
      <c r="P52" s="10">
        <f>IF(G52="a+",4,IF(G52="a",3.75,IF(G52="a-",3.5,IF(G52="b+",3.25,IF(G52="b",3,IF(G52="b-",2.75,IF(G52="c+",2.5,IF(G52="c",2.25,IF(G52="d",2,IF(G52="f",0,IF(G52="absentsentsent","absentsent")))))))))))</f>
        <v>2</v>
      </c>
      <c r="Q52" s="10">
        <f>IF(H52="a+",4,IF(H52="a",3.75,IF(H52="a-",3.5,IF(H52="b+",3.25,IF(H52="b",3,IF(H52="b-",2.75,IF(H52="c+",2.5,IF(H52="c",2.25,IF(H52="d",2,IF(H52="f",0,IF(H52="absentsentsent","absentsent")))))))))))</f>
        <v>2.75</v>
      </c>
      <c r="R52" s="10">
        <f>IF(I52="a+",4,IF(I52="a",3.75,IF(I52="a-",3.5,IF(I52="b+",3.25,IF(I52="b",3,IF(I52="b-",2.75,IF(I52="c+",2.5,IF(I52="c",2.25,IF(I52="d",2,IF(I52="f",0,IF(I52="absentsentsent","absentsent")))))))))))</f>
        <v>4</v>
      </c>
      <c r="S52" s="10">
        <f>IF(J52="a+",4,IF(J52="a",3.75,IF(J52="a-",3.5,IF(J52="b+",3.25,IF(J52="b",3,IF(J52="b-",2.75,IF(J52="c+",2.5,IF(J52="c",2.25,IF(J52="d",2,IF(J52="f",0,IF(J52="absentsentsent","absentsent")))))))))))</f>
        <v>3.75</v>
      </c>
      <c r="T52" s="11">
        <f t="shared" si="1"/>
        <v>2.5277777777777777</v>
      </c>
      <c r="U52" s="11"/>
    </row>
    <row r="53" spans="1:21" ht="15.75" thickBot="1" x14ac:dyDescent="0.3">
      <c r="A53" s="6">
        <v>13322035989</v>
      </c>
      <c r="B53" s="7" t="s">
        <v>1</v>
      </c>
      <c r="C53" s="7" t="s">
        <v>1</v>
      </c>
      <c r="D53" s="7" t="s">
        <v>8</v>
      </c>
      <c r="E53" s="7" t="s">
        <v>8</v>
      </c>
      <c r="F53" s="7" t="s">
        <v>9</v>
      </c>
      <c r="G53" s="7" t="s">
        <v>1</v>
      </c>
      <c r="H53" s="7" t="s">
        <v>7</v>
      </c>
      <c r="I53" s="7" t="s">
        <v>2</v>
      </c>
      <c r="J53" s="7" t="s">
        <v>2</v>
      </c>
      <c r="K53" s="10">
        <f>IF(B53="a+",4,IF(B53="a",3.75,IF(B53="a-",3.5,IF(B53="b+",3.25,IF(B53="b",3,IF(B53="b-",2.75,IF(B53="c+",2.5,IF(B53="c",2.25,IF(B53="d",2,IF(B53="f",0,IF(B53="absentsentsent","absentsent")))))))))))</f>
        <v>0</v>
      </c>
      <c r="L53" s="10">
        <f>IF(C53="a+",4,IF(C53="a",3.75,IF(C53="a-",3.5,IF(C53="b+",3.25,IF(C53="b",3,IF(C53="b-",2.75,IF(C53="c+",2.5,IF(C53="c",2.25,IF(C53="d",2,IF(C53="f",0,IF(C53="absentsentsent","absentsent")))))))))))</f>
        <v>0</v>
      </c>
      <c r="M53" s="10">
        <f>IF(D53="a+",4,IF(D53="a",3.75,IF(D53="a-",3.5,IF(D53="b+",3.25,IF(D53="b",3,IF(D53="b-",2.75,IF(D53="c+",2.5,IF(D53="c",2.25,IF(D53="d",2,IF(D53="f",0,IF(D53="absentsentsent","absentsent")))))))))))</f>
        <v>2.25</v>
      </c>
      <c r="N53" s="10">
        <f>IF(E53="a+",4,IF(E53="a",3.75,IF(E53="a-",3.5,IF(E53="b+",3.25,IF(E53="b",3,IF(E53="b-",2.75,IF(E53="c+",2.5,IF(E53="c",2.25,IF(E53="d",2,IF(E53="f",0,IF(E53="absentsentsent","absentsent")))))))))))</f>
        <v>2.25</v>
      </c>
      <c r="O53" s="10">
        <f>IF(F53="a+",4,IF(F53="a",3.75,IF(F53="a-",3.5,IF(F53="b+",3.25,IF(F53="b",3,IF(F53="b-",2.75,IF(F53="c+",2.5,IF(F53="c",2.25,IF(F53="d",2,IF(F53="f",0,IF(F53="absentsentsent","absentsent")))))))))))</f>
        <v>2</v>
      </c>
      <c r="P53" s="10">
        <f>IF(G53="a+",4,IF(G53="a",3.75,IF(G53="a-",3.5,IF(G53="b+",3.25,IF(G53="b",3,IF(G53="b-",2.75,IF(G53="c+",2.5,IF(G53="c",2.25,IF(G53="d",2,IF(G53="f",0,IF(G53="absentsentsent","absentsent")))))))))))</f>
        <v>0</v>
      </c>
      <c r="Q53" s="10">
        <f>IF(H53="a+",4,IF(H53="a",3.75,IF(H53="a-",3.5,IF(H53="b+",3.25,IF(H53="b",3,IF(H53="b-",2.75,IF(H53="c+",2.5,IF(H53="c",2.25,IF(H53="d",2,IF(H53="f",0,IF(H53="absentsentsent","absentsent")))))))))))</f>
        <v>2.5</v>
      </c>
      <c r="R53" s="10">
        <f>IF(I53="a+",4,IF(I53="a",3.75,IF(I53="a-",3.5,IF(I53="b+",3.25,IF(I53="b",3,IF(I53="b-",2.75,IF(I53="c+",2.5,IF(I53="c",2.25,IF(I53="d",2,IF(I53="f",0,IF(I53="absentsentsent","absentsent")))))))))))</f>
        <v>4</v>
      </c>
      <c r="S53" s="10">
        <f>IF(J53="a+",4,IF(J53="a",3.75,IF(J53="a-",3.5,IF(J53="b+",3.25,IF(J53="b",3,IF(J53="b-",2.75,IF(J53="c+",2.5,IF(J53="c",2.25,IF(J53="d",2,IF(J53="f",0,IF(J53="absentsentsent","absentsent")))))))))))</f>
        <v>4</v>
      </c>
      <c r="T53" s="11">
        <f t="shared" si="1"/>
        <v>1.8888888888888888</v>
      </c>
      <c r="U53" s="11"/>
    </row>
    <row r="54" spans="1:21" ht="15.75" thickBot="1" x14ac:dyDescent="0.3">
      <c r="A54" s="6">
        <v>13322035990</v>
      </c>
      <c r="B54" s="7" t="s">
        <v>1</v>
      </c>
      <c r="C54" s="7" t="s">
        <v>1</v>
      </c>
      <c r="D54" s="7" t="s">
        <v>9</v>
      </c>
      <c r="E54" s="7" t="s">
        <v>9</v>
      </c>
      <c r="F54" s="7" t="s">
        <v>9</v>
      </c>
      <c r="G54" s="7" t="s">
        <v>9</v>
      </c>
      <c r="H54" s="7" t="s">
        <v>9</v>
      </c>
      <c r="I54" s="7" t="s">
        <v>2</v>
      </c>
      <c r="J54" s="7" t="s">
        <v>4</v>
      </c>
      <c r="K54" s="10">
        <f>IF(B54="a+",4,IF(B54="a",3.75,IF(B54="a-",3.5,IF(B54="b+",3.25,IF(B54="b",3,IF(B54="b-",2.75,IF(B54="c+",2.5,IF(B54="c",2.25,IF(B54="d",2,IF(B54="f",0,IF(B54="absentsentsent","absentsent")))))))))))</f>
        <v>0</v>
      </c>
      <c r="L54" s="10">
        <f>IF(C54="a+",4,IF(C54="a",3.75,IF(C54="a-",3.5,IF(C54="b+",3.25,IF(C54="b",3,IF(C54="b-",2.75,IF(C54="c+",2.5,IF(C54="c",2.25,IF(C54="d",2,IF(C54="f",0,IF(C54="absentsentsent","absentsent")))))))))))</f>
        <v>0</v>
      </c>
      <c r="M54" s="10">
        <f>IF(D54="a+",4,IF(D54="a",3.75,IF(D54="a-",3.5,IF(D54="b+",3.25,IF(D54="b",3,IF(D54="b-",2.75,IF(D54="c+",2.5,IF(D54="c",2.25,IF(D54="d",2,IF(D54="f",0,IF(D54="absentsentsent","absentsent")))))))))))</f>
        <v>2</v>
      </c>
      <c r="N54" s="10">
        <f>IF(E54="a+",4,IF(E54="a",3.75,IF(E54="a-",3.5,IF(E54="b+",3.25,IF(E54="b",3,IF(E54="b-",2.75,IF(E54="c+",2.5,IF(E54="c",2.25,IF(E54="d",2,IF(E54="f",0,IF(E54="absentsentsent","absentsent")))))))))))</f>
        <v>2</v>
      </c>
      <c r="O54" s="10">
        <f>IF(F54="a+",4,IF(F54="a",3.75,IF(F54="a-",3.5,IF(F54="b+",3.25,IF(F54="b",3,IF(F54="b-",2.75,IF(F54="c+",2.5,IF(F54="c",2.25,IF(F54="d",2,IF(F54="f",0,IF(F54="absentsentsent","absentsent")))))))))))</f>
        <v>2</v>
      </c>
      <c r="P54" s="10">
        <f>IF(G54="a+",4,IF(G54="a",3.75,IF(G54="a-",3.5,IF(G54="b+",3.25,IF(G54="b",3,IF(G54="b-",2.75,IF(G54="c+",2.5,IF(G54="c",2.25,IF(G54="d",2,IF(G54="f",0,IF(G54="absentsentsent","absentsent")))))))))))</f>
        <v>2</v>
      </c>
      <c r="Q54" s="10">
        <f>IF(H54="a+",4,IF(H54="a",3.75,IF(H54="a-",3.5,IF(H54="b+",3.25,IF(H54="b",3,IF(H54="b-",2.75,IF(H54="c+",2.5,IF(H54="c",2.25,IF(H54="d",2,IF(H54="f",0,IF(H54="absentsentsent","absentsent")))))))))))</f>
        <v>2</v>
      </c>
      <c r="R54" s="10">
        <f>IF(I54="a+",4,IF(I54="a",3.75,IF(I54="a-",3.5,IF(I54="b+",3.25,IF(I54="b",3,IF(I54="b-",2.75,IF(I54="c+",2.5,IF(I54="c",2.25,IF(I54="d",2,IF(I54="f",0,IF(I54="absentsentsent","absentsent")))))))))))</f>
        <v>4</v>
      </c>
      <c r="S54" s="10">
        <f>IF(J54="a+",4,IF(J54="a",3.75,IF(J54="a-",3.5,IF(J54="b+",3.25,IF(J54="b",3,IF(J54="b-",2.75,IF(J54="c+",2.5,IF(J54="c",2.25,IF(J54="d",2,IF(J54="f",0,IF(J54="absentsentsent","absentsent")))))))))))</f>
        <v>3.5</v>
      </c>
      <c r="T54" s="11">
        <f t="shared" si="1"/>
        <v>1.9444444444444444</v>
      </c>
      <c r="U54" s="11"/>
    </row>
    <row r="55" spans="1:21" ht="15.75" thickBot="1" x14ac:dyDescent="0.3">
      <c r="A55" s="6">
        <v>13322035993</v>
      </c>
      <c r="B55" s="7" t="s">
        <v>9</v>
      </c>
      <c r="C55" s="7" t="s">
        <v>1</v>
      </c>
      <c r="D55" s="7" t="s">
        <v>9</v>
      </c>
      <c r="E55" s="7" t="s">
        <v>8</v>
      </c>
      <c r="F55" s="7" t="s">
        <v>9</v>
      </c>
      <c r="G55" s="7" t="s">
        <v>9</v>
      </c>
      <c r="H55" s="7" t="s">
        <v>9</v>
      </c>
      <c r="I55" s="7" t="s">
        <v>3</v>
      </c>
      <c r="J55" s="7" t="s">
        <v>4</v>
      </c>
      <c r="K55" s="10">
        <f>IF(B55="a+",4,IF(B55="a",3.75,IF(B55="a-",3.5,IF(B55="b+",3.25,IF(B55="b",3,IF(B55="b-",2.75,IF(B55="c+",2.5,IF(B55="c",2.25,IF(B55="d",2,IF(B55="f",0,IF(B55="absentsentsent","absentsent")))))))))))</f>
        <v>2</v>
      </c>
      <c r="L55" s="10">
        <f>IF(C55="a+",4,IF(C55="a",3.75,IF(C55="a-",3.5,IF(C55="b+",3.25,IF(C55="b",3,IF(C55="b-",2.75,IF(C55="c+",2.5,IF(C55="c",2.25,IF(C55="d",2,IF(C55="f",0,IF(C55="absentsentsent","absentsent")))))))))))</f>
        <v>0</v>
      </c>
      <c r="M55" s="10">
        <f>IF(D55="a+",4,IF(D55="a",3.75,IF(D55="a-",3.5,IF(D55="b+",3.25,IF(D55="b",3,IF(D55="b-",2.75,IF(D55="c+",2.5,IF(D55="c",2.25,IF(D55="d",2,IF(D55="f",0,IF(D55="absentsentsent","absentsent")))))))))))</f>
        <v>2</v>
      </c>
      <c r="N55" s="10">
        <f>IF(E55="a+",4,IF(E55="a",3.75,IF(E55="a-",3.5,IF(E55="b+",3.25,IF(E55="b",3,IF(E55="b-",2.75,IF(E55="c+",2.5,IF(E55="c",2.25,IF(E55="d",2,IF(E55="f",0,IF(E55="absentsentsent","absentsent")))))))))))</f>
        <v>2.25</v>
      </c>
      <c r="O55" s="10">
        <f>IF(F55="a+",4,IF(F55="a",3.75,IF(F55="a-",3.5,IF(F55="b+",3.25,IF(F55="b",3,IF(F55="b-",2.75,IF(F55="c+",2.5,IF(F55="c",2.25,IF(F55="d",2,IF(F55="f",0,IF(F55="absentsentsent","absentsent")))))))))))</f>
        <v>2</v>
      </c>
      <c r="P55" s="10">
        <f>IF(G55="a+",4,IF(G55="a",3.75,IF(G55="a-",3.5,IF(G55="b+",3.25,IF(G55="b",3,IF(G55="b-",2.75,IF(G55="c+",2.5,IF(G55="c",2.25,IF(G55="d",2,IF(G55="f",0,IF(G55="absentsentsent","absentsent")))))))))))</f>
        <v>2</v>
      </c>
      <c r="Q55" s="10">
        <f>IF(H55="a+",4,IF(H55="a",3.75,IF(H55="a-",3.5,IF(H55="b+",3.25,IF(H55="b",3,IF(H55="b-",2.75,IF(H55="c+",2.5,IF(H55="c",2.25,IF(H55="d",2,IF(H55="f",0,IF(H55="absentsentsent","absentsent")))))))))))</f>
        <v>2</v>
      </c>
      <c r="R55" s="10">
        <f>IF(I55="a+",4,IF(I55="a",3.75,IF(I55="a-",3.5,IF(I55="b+",3.25,IF(I55="b",3,IF(I55="b-",2.75,IF(I55="c+",2.5,IF(I55="c",2.25,IF(I55="d",2,IF(I55="f",0,IF(I55="absentsentsent","absentsent")))))))))))</f>
        <v>3.75</v>
      </c>
      <c r="S55" s="10">
        <f>IF(J55="a+",4,IF(J55="a",3.75,IF(J55="a-",3.5,IF(J55="b+",3.25,IF(J55="b",3,IF(J55="b-",2.75,IF(J55="c+",2.5,IF(J55="c",2.25,IF(J55="d",2,IF(J55="f",0,IF(J55="absentsentsent","absentsent")))))))))))</f>
        <v>3.5</v>
      </c>
      <c r="T55" s="11">
        <f t="shared" si="1"/>
        <v>2.1666666666666665</v>
      </c>
      <c r="U55" s="11"/>
    </row>
    <row r="56" spans="1:21" ht="15.75" thickBot="1" x14ac:dyDescent="0.3">
      <c r="A56" s="6">
        <v>13322035994</v>
      </c>
      <c r="B56" s="7" t="s">
        <v>9</v>
      </c>
      <c r="C56" s="7" t="s">
        <v>1</v>
      </c>
      <c r="D56" s="7" t="s">
        <v>9</v>
      </c>
      <c r="E56" s="7" t="s">
        <v>1</v>
      </c>
      <c r="F56" s="7" t="s">
        <v>9</v>
      </c>
      <c r="G56" s="7" t="s">
        <v>7</v>
      </c>
      <c r="H56" s="7" t="s">
        <v>9</v>
      </c>
      <c r="I56" s="7" t="s">
        <v>5</v>
      </c>
      <c r="J56" s="7" t="s">
        <v>4</v>
      </c>
      <c r="K56" s="10">
        <f>IF(B56="a+",4,IF(B56="a",3.75,IF(B56="a-",3.5,IF(B56="b+",3.25,IF(B56="b",3,IF(B56="b-",2.75,IF(B56="c+",2.5,IF(B56="c",2.25,IF(B56="d",2,IF(B56="f",0,IF(B56="absentsentsent","absentsent")))))))))))</f>
        <v>2</v>
      </c>
      <c r="L56" s="10">
        <f>IF(C56="a+",4,IF(C56="a",3.75,IF(C56="a-",3.5,IF(C56="b+",3.25,IF(C56="b",3,IF(C56="b-",2.75,IF(C56="c+",2.5,IF(C56="c",2.25,IF(C56="d",2,IF(C56="f",0,IF(C56="absentsentsent","absentsent")))))))))))</f>
        <v>0</v>
      </c>
      <c r="M56" s="10">
        <f>IF(D56="a+",4,IF(D56="a",3.75,IF(D56="a-",3.5,IF(D56="b+",3.25,IF(D56="b",3,IF(D56="b-",2.75,IF(D56="c+",2.5,IF(D56="c",2.25,IF(D56="d",2,IF(D56="f",0,IF(D56="absentsentsent","absentsent")))))))))))</f>
        <v>2</v>
      </c>
      <c r="N56" s="10">
        <f>IF(E56="a+",4,IF(E56="a",3.75,IF(E56="a-",3.5,IF(E56="b+",3.25,IF(E56="b",3,IF(E56="b-",2.75,IF(E56="c+",2.5,IF(E56="c",2.25,IF(E56="d",2,IF(E56="f",0,IF(E56="absentsentsent","absentsent")))))))))))</f>
        <v>0</v>
      </c>
      <c r="O56" s="10">
        <f>IF(F56="a+",4,IF(F56="a",3.75,IF(F56="a-",3.5,IF(F56="b+",3.25,IF(F56="b",3,IF(F56="b-",2.75,IF(F56="c+",2.5,IF(F56="c",2.25,IF(F56="d",2,IF(F56="f",0,IF(F56="absentsentsent","absentsent")))))))))))</f>
        <v>2</v>
      </c>
      <c r="P56" s="10">
        <f>IF(G56="a+",4,IF(G56="a",3.75,IF(G56="a-",3.5,IF(G56="b+",3.25,IF(G56="b",3,IF(G56="b-",2.75,IF(G56="c+",2.5,IF(G56="c",2.25,IF(G56="d",2,IF(G56="f",0,IF(G56="absentsentsent","absentsent")))))))))))</f>
        <v>2.5</v>
      </c>
      <c r="Q56" s="10">
        <f>IF(H56="a+",4,IF(H56="a",3.75,IF(H56="a-",3.5,IF(H56="b+",3.25,IF(H56="b",3,IF(H56="b-",2.75,IF(H56="c+",2.5,IF(H56="c",2.25,IF(H56="d",2,IF(H56="f",0,IF(H56="absentsentsent","absentsent")))))))))))</f>
        <v>2</v>
      </c>
      <c r="R56" s="10">
        <f>IF(I56="a+",4,IF(I56="a",3.75,IF(I56="a-",3.5,IF(I56="b+",3.25,IF(I56="b",3,IF(I56="b-",2.75,IF(I56="c+",2.5,IF(I56="c",2.25,IF(I56="d",2,IF(I56="f",0,IF(I56="absentsentsent","absentsent")))))))))))</f>
        <v>3.25</v>
      </c>
      <c r="S56" s="10">
        <f>IF(J56="a+",4,IF(J56="a",3.75,IF(J56="a-",3.5,IF(J56="b+",3.25,IF(J56="b",3,IF(J56="b-",2.75,IF(J56="c+",2.5,IF(J56="c",2.25,IF(J56="d",2,IF(J56="f",0,IF(J56="absentsentsent","absentsent")))))))))))</f>
        <v>3.5</v>
      </c>
      <c r="T56" s="11">
        <f t="shared" si="1"/>
        <v>1.9166666666666667</v>
      </c>
      <c r="U56" s="11"/>
    </row>
    <row r="57" spans="1:21" ht="15.75" thickBot="1" x14ac:dyDescent="0.3">
      <c r="A57" s="6">
        <v>13322035995</v>
      </c>
      <c r="B57" s="7" t="s">
        <v>1</v>
      </c>
      <c r="C57" s="7" t="s">
        <v>1</v>
      </c>
      <c r="D57" s="7" t="s">
        <v>9</v>
      </c>
      <c r="E57" s="7" t="s">
        <v>9</v>
      </c>
      <c r="F57" s="7" t="s">
        <v>1</v>
      </c>
      <c r="G57" s="7" t="s">
        <v>9</v>
      </c>
      <c r="H57" s="7" t="s">
        <v>9</v>
      </c>
      <c r="I57" s="7" t="s">
        <v>9</v>
      </c>
      <c r="J57" s="7" t="s">
        <v>5</v>
      </c>
      <c r="K57" s="10">
        <f>IF(B57="a+",4,IF(B57="a",3.75,IF(B57="a-",3.5,IF(B57="b+",3.25,IF(B57="b",3,IF(B57="b-",2.75,IF(B57="c+",2.5,IF(B57="c",2.25,IF(B57="d",2,IF(B57="f",0,IF(B57="absentsentsent","absentsent")))))))))))</f>
        <v>0</v>
      </c>
      <c r="L57" s="10">
        <f>IF(C57="a+",4,IF(C57="a",3.75,IF(C57="a-",3.5,IF(C57="b+",3.25,IF(C57="b",3,IF(C57="b-",2.75,IF(C57="c+",2.5,IF(C57="c",2.25,IF(C57="d",2,IF(C57="f",0,IF(C57="absentsentsent","absentsent")))))))))))</f>
        <v>0</v>
      </c>
      <c r="M57" s="10">
        <f>IF(D57="a+",4,IF(D57="a",3.75,IF(D57="a-",3.5,IF(D57="b+",3.25,IF(D57="b",3,IF(D57="b-",2.75,IF(D57="c+",2.5,IF(D57="c",2.25,IF(D57="d",2,IF(D57="f",0,IF(D57="absentsentsent","absentsent")))))))))))</f>
        <v>2</v>
      </c>
      <c r="N57" s="10">
        <f>IF(E57="a+",4,IF(E57="a",3.75,IF(E57="a-",3.5,IF(E57="b+",3.25,IF(E57="b",3,IF(E57="b-",2.75,IF(E57="c+",2.5,IF(E57="c",2.25,IF(E57="d",2,IF(E57="f",0,IF(E57="absentsentsent","absentsent")))))))))))</f>
        <v>2</v>
      </c>
      <c r="O57" s="10">
        <f>IF(F57="a+",4,IF(F57="a",3.75,IF(F57="a-",3.5,IF(F57="b+",3.25,IF(F57="b",3,IF(F57="b-",2.75,IF(F57="c+",2.5,IF(F57="c",2.25,IF(F57="d",2,IF(F57="f",0,IF(F57="absentsentsent","absentsent")))))))))))</f>
        <v>0</v>
      </c>
      <c r="P57" s="10">
        <f>IF(G57="a+",4,IF(G57="a",3.75,IF(G57="a-",3.5,IF(G57="b+",3.25,IF(G57="b",3,IF(G57="b-",2.75,IF(G57="c+",2.5,IF(G57="c",2.25,IF(G57="d",2,IF(G57="f",0,IF(G57="absentsentsent","absentsent")))))))))))</f>
        <v>2</v>
      </c>
      <c r="Q57" s="10">
        <f>IF(H57="a+",4,IF(H57="a",3.75,IF(H57="a-",3.5,IF(H57="b+",3.25,IF(H57="b",3,IF(H57="b-",2.75,IF(H57="c+",2.5,IF(H57="c",2.25,IF(H57="d",2,IF(H57="f",0,IF(H57="absentsentsent","absentsent")))))))))))</f>
        <v>2</v>
      </c>
      <c r="R57" s="10">
        <f>IF(I57="a+",4,IF(I57="a",3.75,IF(I57="a-",3.5,IF(I57="b+",3.25,IF(I57="b",3,IF(I57="b-",2.75,IF(I57="c+",2.5,IF(I57="c",2.25,IF(I57="d",2,IF(I57="f",0,IF(I57="absentsentsent","absentsent")))))))))))</f>
        <v>2</v>
      </c>
      <c r="S57" s="10">
        <f>IF(J57="a+",4,IF(J57="a",3.75,IF(J57="a-",3.5,IF(J57="b+",3.25,IF(J57="b",3,IF(J57="b-",2.75,IF(J57="c+",2.5,IF(J57="c",2.25,IF(J57="d",2,IF(J57="f",0,IF(J57="absentsentsent","absentsent")))))))))))</f>
        <v>3.25</v>
      </c>
      <c r="T57" s="11">
        <f t="shared" si="1"/>
        <v>1.4722222222222223</v>
      </c>
      <c r="U57" s="11"/>
    </row>
    <row r="58" spans="1:21" ht="15.75" thickBot="1" x14ac:dyDescent="0.3">
      <c r="A58" s="6">
        <v>13322035996</v>
      </c>
      <c r="B58" s="7" t="s">
        <v>1</v>
      </c>
      <c r="C58" s="7" t="s">
        <v>1</v>
      </c>
      <c r="D58" s="7" t="s">
        <v>9</v>
      </c>
      <c r="E58" s="7" t="s">
        <v>8</v>
      </c>
      <c r="F58" s="7" t="s">
        <v>1</v>
      </c>
      <c r="G58" s="7" t="s">
        <v>9</v>
      </c>
      <c r="H58" s="7" t="s">
        <v>8</v>
      </c>
      <c r="I58" s="7" t="s">
        <v>2</v>
      </c>
      <c r="J58" s="7" t="s">
        <v>3</v>
      </c>
      <c r="K58" s="10">
        <f>IF(B58="a+",4,IF(B58="a",3.75,IF(B58="a-",3.5,IF(B58="b+",3.25,IF(B58="b",3,IF(B58="b-",2.75,IF(B58="c+",2.5,IF(B58="c",2.25,IF(B58="d",2,IF(B58="f",0,IF(B58="absentsentsent","absentsent")))))))))))</f>
        <v>0</v>
      </c>
      <c r="L58" s="10">
        <f>IF(C58="a+",4,IF(C58="a",3.75,IF(C58="a-",3.5,IF(C58="b+",3.25,IF(C58="b",3,IF(C58="b-",2.75,IF(C58="c+",2.5,IF(C58="c",2.25,IF(C58="d",2,IF(C58="f",0,IF(C58="absentsentsent","absentsent")))))))))))</f>
        <v>0</v>
      </c>
      <c r="M58" s="10">
        <f>IF(D58="a+",4,IF(D58="a",3.75,IF(D58="a-",3.5,IF(D58="b+",3.25,IF(D58="b",3,IF(D58="b-",2.75,IF(D58="c+",2.5,IF(D58="c",2.25,IF(D58="d",2,IF(D58="f",0,IF(D58="absentsentsent","absentsent")))))))))))</f>
        <v>2</v>
      </c>
      <c r="N58" s="10">
        <f>IF(E58="a+",4,IF(E58="a",3.75,IF(E58="a-",3.5,IF(E58="b+",3.25,IF(E58="b",3,IF(E58="b-",2.75,IF(E58="c+",2.5,IF(E58="c",2.25,IF(E58="d",2,IF(E58="f",0,IF(E58="absentsentsent","absentsent")))))))))))</f>
        <v>2.25</v>
      </c>
      <c r="O58" s="10">
        <f>IF(F58="a+",4,IF(F58="a",3.75,IF(F58="a-",3.5,IF(F58="b+",3.25,IF(F58="b",3,IF(F58="b-",2.75,IF(F58="c+",2.5,IF(F58="c",2.25,IF(F58="d",2,IF(F58="f",0,IF(F58="absentsentsent","absentsent")))))))))))</f>
        <v>0</v>
      </c>
      <c r="P58" s="10">
        <f>IF(G58="a+",4,IF(G58="a",3.75,IF(G58="a-",3.5,IF(G58="b+",3.25,IF(G58="b",3,IF(G58="b-",2.75,IF(G58="c+",2.5,IF(G58="c",2.25,IF(G58="d",2,IF(G58="f",0,IF(G58="absentsentsent","absentsent")))))))))))</f>
        <v>2</v>
      </c>
      <c r="Q58" s="10">
        <f>IF(H58="a+",4,IF(H58="a",3.75,IF(H58="a-",3.5,IF(H58="b+",3.25,IF(H58="b",3,IF(H58="b-",2.75,IF(H58="c+",2.5,IF(H58="c",2.25,IF(H58="d",2,IF(H58="f",0,IF(H58="absentsentsent","absentsent")))))))))))</f>
        <v>2.25</v>
      </c>
      <c r="R58" s="10">
        <f>IF(I58="a+",4,IF(I58="a",3.75,IF(I58="a-",3.5,IF(I58="b+",3.25,IF(I58="b",3,IF(I58="b-",2.75,IF(I58="c+",2.5,IF(I58="c",2.25,IF(I58="d",2,IF(I58="f",0,IF(I58="absentsentsent","absentsent")))))))))))</f>
        <v>4</v>
      </c>
      <c r="S58" s="10">
        <f>IF(J58="a+",4,IF(J58="a",3.75,IF(J58="a-",3.5,IF(J58="b+",3.25,IF(J58="b",3,IF(J58="b-",2.75,IF(J58="c+",2.5,IF(J58="c",2.25,IF(J58="d",2,IF(J58="f",0,IF(J58="absentsentsent","absentsent")))))))))))</f>
        <v>3.75</v>
      </c>
      <c r="T58" s="11">
        <f t="shared" si="1"/>
        <v>1.8055555555555556</v>
      </c>
      <c r="U58" s="11"/>
    </row>
    <row r="59" spans="1:21" ht="15.75" thickBot="1" x14ac:dyDescent="0.3">
      <c r="A59" s="6">
        <v>13322035997</v>
      </c>
      <c r="B59" s="7" t="s">
        <v>1</v>
      </c>
      <c r="C59" s="7" t="s">
        <v>1</v>
      </c>
      <c r="D59" s="7" t="s">
        <v>9</v>
      </c>
      <c r="E59" s="7" t="s">
        <v>9</v>
      </c>
      <c r="F59" s="7" t="s">
        <v>9</v>
      </c>
      <c r="G59" s="7" t="s">
        <v>1</v>
      </c>
      <c r="H59" s="7" t="s">
        <v>8</v>
      </c>
      <c r="I59" s="7" t="s">
        <v>2</v>
      </c>
      <c r="J59" s="7" t="s">
        <v>3</v>
      </c>
      <c r="K59" s="10">
        <f>IF(B59="a+",4,IF(B59="a",3.75,IF(B59="a-",3.5,IF(B59="b+",3.25,IF(B59="b",3,IF(B59="b-",2.75,IF(B59="c+",2.5,IF(B59="c",2.25,IF(B59="d",2,IF(B59="f",0,IF(B59="absentsentsent","absentsent")))))))))))</f>
        <v>0</v>
      </c>
      <c r="L59" s="10">
        <f>IF(C59="a+",4,IF(C59="a",3.75,IF(C59="a-",3.5,IF(C59="b+",3.25,IF(C59="b",3,IF(C59="b-",2.75,IF(C59="c+",2.5,IF(C59="c",2.25,IF(C59="d",2,IF(C59="f",0,IF(C59="absentsentsent","absentsent")))))))))))</f>
        <v>0</v>
      </c>
      <c r="M59" s="10">
        <f>IF(D59="a+",4,IF(D59="a",3.75,IF(D59="a-",3.5,IF(D59="b+",3.25,IF(D59="b",3,IF(D59="b-",2.75,IF(D59="c+",2.5,IF(D59="c",2.25,IF(D59="d",2,IF(D59="f",0,IF(D59="absentsentsent","absentsent")))))))))))</f>
        <v>2</v>
      </c>
      <c r="N59" s="10">
        <f>IF(E59="a+",4,IF(E59="a",3.75,IF(E59="a-",3.5,IF(E59="b+",3.25,IF(E59="b",3,IF(E59="b-",2.75,IF(E59="c+",2.5,IF(E59="c",2.25,IF(E59="d",2,IF(E59="f",0,IF(E59="absentsentsent","absentsent")))))))))))</f>
        <v>2</v>
      </c>
      <c r="O59" s="10">
        <f>IF(F59="a+",4,IF(F59="a",3.75,IF(F59="a-",3.5,IF(F59="b+",3.25,IF(F59="b",3,IF(F59="b-",2.75,IF(F59="c+",2.5,IF(F59="c",2.25,IF(F59="d",2,IF(F59="f",0,IF(F59="absentsentsent","absentsent")))))))))))</f>
        <v>2</v>
      </c>
      <c r="P59" s="10">
        <f>IF(G59="a+",4,IF(G59="a",3.75,IF(G59="a-",3.5,IF(G59="b+",3.25,IF(G59="b",3,IF(G59="b-",2.75,IF(G59="c+",2.5,IF(G59="c",2.25,IF(G59="d",2,IF(G59="f",0,IF(G59="absentsentsent","absentsent")))))))))))</f>
        <v>0</v>
      </c>
      <c r="Q59" s="10">
        <f>IF(H59="a+",4,IF(H59="a",3.75,IF(H59="a-",3.5,IF(H59="b+",3.25,IF(H59="b",3,IF(H59="b-",2.75,IF(H59="c+",2.5,IF(H59="c",2.25,IF(H59="d",2,IF(H59="f",0,IF(H59="absentsentsent","absentsent")))))))))))</f>
        <v>2.25</v>
      </c>
      <c r="R59" s="10">
        <f>IF(I59="a+",4,IF(I59="a",3.75,IF(I59="a-",3.5,IF(I59="b+",3.25,IF(I59="b",3,IF(I59="b-",2.75,IF(I59="c+",2.5,IF(I59="c",2.25,IF(I59="d",2,IF(I59="f",0,IF(I59="absentsentsent","absentsent")))))))))))</f>
        <v>4</v>
      </c>
      <c r="S59" s="10">
        <f>IF(J59="a+",4,IF(J59="a",3.75,IF(J59="a-",3.5,IF(J59="b+",3.25,IF(J59="b",3,IF(J59="b-",2.75,IF(J59="c+",2.5,IF(J59="c",2.25,IF(J59="d",2,IF(J59="f",0,IF(J59="absentsentsent","absentsent")))))))))))</f>
        <v>3.75</v>
      </c>
      <c r="T59" s="11">
        <f t="shared" si="1"/>
        <v>1.7777777777777777</v>
      </c>
      <c r="U59" s="11"/>
    </row>
    <row r="60" spans="1:21" ht="15.75" thickBot="1" x14ac:dyDescent="0.3">
      <c r="A60" s="6">
        <v>13322035999</v>
      </c>
      <c r="B60" s="7" t="s">
        <v>9</v>
      </c>
      <c r="C60" s="7" t="s">
        <v>1</v>
      </c>
      <c r="D60" s="7" t="s">
        <v>9</v>
      </c>
      <c r="E60" s="7" t="s">
        <v>7</v>
      </c>
      <c r="F60" s="7" t="s">
        <v>1</v>
      </c>
      <c r="G60" s="7" t="s">
        <v>9</v>
      </c>
      <c r="H60" s="7" t="s">
        <v>9</v>
      </c>
      <c r="I60" s="7" t="s">
        <v>2</v>
      </c>
      <c r="J60" s="7" t="s">
        <v>4</v>
      </c>
      <c r="K60" s="10">
        <f>IF(B60="a+",4,IF(B60="a",3.75,IF(B60="a-",3.5,IF(B60="b+",3.25,IF(B60="b",3,IF(B60="b-",2.75,IF(B60="c+",2.5,IF(B60="c",2.25,IF(B60="d",2,IF(B60="f",0,IF(B60="absentsentsent","absentsent")))))))))))</f>
        <v>2</v>
      </c>
      <c r="L60" s="10">
        <f>IF(C60="a+",4,IF(C60="a",3.75,IF(C60="a-",3.5,IF(C60="b+",3.25,IF(C60="b",3,IF(C60="b-",2.75,IF(C60="c+",2.5,IF(C60="c",2.25,IF(C60="d",2,IF(C60="f",0,IF(C60="absentsentsent","absentsent")))))))))))</f>
        <v>0</v>
      </c>
      <c r="M60" s="10">
        <f>IF(D60="a+",4,IF(D60="a",3.75,IF(D60="a-",3.5,IF(D60="b+",3.25,IF(D60="b",3,IF(D60="b-",2.75,IF(D60="c+",2.5,IF(D60="c",2.25,IF(D60="d",2,IF(D60="f",0,IF(D60="absentsentsent","absentsent")))))))))))</f>
        <v>2</v>
      </c>
      <c r="N60" s="10">
        <f>IF(E60="a+",4,IF(E60="a",3.75,IF(E60="a-",3.5,IF(E60="b+",3.25,IF(E60="b",3,IF(E60="b-",2.75,IF(E60="c+",2.5,IF(E60="c",2.25,IF(E60="d",2,IF(E60="f",0,IF(E60="absentsentsent","absentsent")))))))))))</f>
        <v>2.5</v>
      </c>
      <c r="O60" s="10">
        <f>IF(F60="a+",4,IF(F60="a",3.75,IF(F60="a-",3.5,IF(F60="b+",3.25,IF(F60="b",3,IF(F60="b-",2.75,IF(F60="c+",2.5,IF(F60="c",2.25,IF(F60="d",2,IF(F60="f",0,IF(F60="absentsentsent","absentsent")))))))))))</f>
        <v>0</v>
      </c>
      <c r="P60" s="10">
        <f>IF(G60="a+",4,IF(G60="a",3.75,IF(G60="a-",3.5,IF(G60="b+",3.25,IF(G60="b",3,IF(G60="b-",2.75,IF(G60="c+",2.5,IF(G60="c",2.25,IF(G60="d",2,IF(G60="f",0,IF(G60="absentsentsent","absentsent")))))))))))</f>
        <v>2</v>
      </c>
      <c r="Q60" s="10">
        <f>IF(H60="a+",4,IF(H60="a",3.75,IF(H60="a-",3.5,IF(H60="b+",3.25,IF(H60="b",3,IF(H60="b-",2.75,IF(H60="c+",2.5,IF(H60="c",2.25,IF(H60="d",2,IF(H60="f",0,IF(H60="absentsentsent","absentsent")))))))))))</f>
        <v>2</v>
      </c>
      <c r="R60" s="10">
        <f>IF(I60="a+",4,IF(I60="a",3.75,IF(I60="a-",3.5,IF(I60="b+",3.25,IF(I60="b",3,IF(I60="b-",2.75,IF(I60="c+",2.5,IF(I60="c",2.25,IF(I60="d",2,IF(I60="f",0,IF(I60="absentsentsent","absentsent")))))))))))</f>
        <v>4</v>
      </c>
      <c r="S60" s="10">
        <f>IF(J60="a+",4,IF(J60="a",3.75,IF(J60="a-",3.5,IF(J60="b+",3.25,IF(J60="b",3,IF(J60="b-",2.75,IF(J60="c+",2.5,IF(J60="c",2.25,IF(J60="d",2,IF(J60="f",0,IF(J60="absentsentsent","absentsent")))))))))))</f>
        <v>3.5</v>
      </c>
      <c r="T60" s="11">
        <f t="shared" si="1"/>
        <v>2</v>
      </c>
      <c r="U60" s="11"/>
    </row>
    <row r="61" spans="1:21" ht="15.75" thickBot="1" x14ac:dyDescent="0.3">
      <c r="A61" s="6">
        <v>13322036001</v>
      </c>
      <c r="B61" s="7" t="s">
        <v>8</v>
      </c>
      <c r="C61" s="7" t="s">
        <v>9</v>
      </c>
      <c r="D61" s="7" t="s">
        <v>9</v>
      </c>
      <c r="E61" s="7" t="s">
        <v>9</v>
      </c>
      <c r="F61" s="7" t="s">
        <v>9</v>
      </c>
      <c r="G61" s="7" t="s">
        <v>8</v>
      </c>
      <c r="H61" s="7" t="s">
        <v>9</v>
      </c>
      <c r="I61" s="7" t="s">
        <v>3</v>
      </c>
      <c r="J61" s="7" t="s">
        <v>5</v>
      </c>
      <c r="K61" s="10">
        <f>IF(B61="a+",4,IF(B61="a",3.75,IF(B61="a-",3.5,IF(B61="b+",3.25,IF(B61="b",3,IF(B61="b-",2.75,IF(B61="c+",2.5,IF(B61="c",2.25,IF(B61="d",2,IF(B61="f",0,IF(B61="absentsentsent","absentsent")))))))))))</f>
        <v>2.25</v>
      </c>
      <c r="L61" s="10">
        <f>IF(C61="a+",4,IF(C61="a",3.75,IF(C61="a-",3.5,IF(C61="b+",3.25,IF(C61="b",3,IF(C61="b-",2.75,IF(C61="c+",2.5,IF(C61="c",2.25,IF(C61="d",2,IF(C61="f",0,IF(C61="absentsentsent","absentsent")))))))))))</f>
        <v>2</v>
      </c>
      <c r="M61" s="10">
        <f>IF(D61="a+",4,IF(D61="a",3.75,IF(D61="a-",3.5,IF(D61="b+",3.25,IF(D61="b",3,IF(D61="b-",2.75,IF(D61="c+",2.5,IF(D61="c",2.25,IF(D61="d",2,IF(D61="f",0,IF(D61="absentsentsent","absentsent")))))))))))</f>
        <v>2</v>
      </c>
      <c r="N61" s="10">
        <f>IF(E61="a+",4,IF(E61="a",3.75,IF(E61="a-",3.5,IF(E61="b+",3.25,IF(E61="b",3,IF(E61="b-",2.75,IF(E61="c+",2.5,IF(E61="c",2.25,IF(E61="d",2,IF(E61="f",0,IF(E61="absentsentsent","absentsent")))))))))))</f>
        <v>2</v>
      </c>
      <c r="O61" s="10">
        <f>IF(F61="a+",4,IF(F61="a",3.75,IF(F61="a-",3.5,IF(F61="b+",3.25,IF(F61="b",3,IF(F61="b-",2.75,IF(F61="c+",2.5,IF(F61="c",2.25,IF(F61="d",2,IF(F61="f",0,IF(F61="absentsentsent","absentsent")))))))))))</f>
        <v>2</v>
      </c>
      <c r="P61" s="10">
        <f>IF(G61="a+",4,IF(G61="a",3.75,IF(G61="a-",3.5,IF(G61="b+",3.25,IF(G61="b",3,IF(G61="b-",2.75,IF(G61="c+",2.5,IF(G61="c",2.25,IF(G61="d",2,IF(G61="f",0,IF(G61="absentsentsent","absentsent")))))))))))</f>
        <v>2.25</v>
      </c>
      <c r="Q61" s="10">
        <f>IF(H61="a+",4,IF(H61="a",3.75,IF(H61="a-",3.5,IF(H61="b+",3.25,IF(H61="b",3,IF(H61="b-",2.75,IF(H61="c+",2.5,IF(H61="c",2.25,IF(H61="d",2,IF(H61="f",0,IF(H61="absentsentsent","absentsent")))))))))))</f>
        <v>2</v>
      </c>
      <c r="R61" s="10">
        <f>IF(I61="a+",4,IF(I61="a",3.75,IF(I61="a-",3.5,IF(I61="b+",3.25,IF(I61="b",3,IF(I61="b-",2.75,IF(I61="c+",2.5,IF(I61="c",2.25,IF(I61="d",2,IF(I61="f",0,IF(I61="absentsentsent","absentsent")))))))))))</f>
        <v>3.75</v>
      </c>
      <c r="S61" s="10">
        <f>IF(J61="a+",4,IF(J61="a",3.75,IF(J61="a-",3.5,IF(J61="b+",3.25,IF(J61="b",3,IF(J61="b-",2.75,IF(J61="c+",2.5,IF(J61="c",2.25,IF(J61="d",2,IF(J61="f",0,IF(J61="absentsentsent","absentsent")))))))))))</f>
        <v>3.25</v>
      </c>
      <c r="T61" s="11">
        <f t="shared" si="1"/>
        <v>2.3888888888888888</v>
      </c>
      <c r="U61" s="11"/>
    </row>
    <row r="62" spans="1:21" ht="15.75" thickBot="1" x14ac:dyDescent="0.3">
      <c r="A62" s="6">
        <v>13322036002</v>
      </c>
      <c r="B62" s="7" t="s">
        <v>9</v>
      </c>
      <c r="C62" s="7" t="s">
        <v>1</v>
      </c>
      <c r="D62" s="7" t="s">
        <v>8</v>
      </c>
      <c r="E62" s="7" t="s">
        <v>8</v>
      </c>
      <c r="F62" s="7" t="s">
        <v>9</v>
      </c>
      <c r="G62" s="7" t="s">
        <v>8</v>
      </c>
      <c r="H62" s="7" t="s">
        <v>8</v>
      </c>
      <c r="I62" s="7" t="s">
        <v>2</v>
      </c>
      <c r="J62" s="7" t="s">
        <v>5</v>
      </c>
      <c r="K62" s="10">
        <f>IF(B62="a+",4,IF(B62="a",3.75,IF(B62="a-",3.5,IF(B62="b+",3.25,IF(B62="b",3,IF(B62="b-",2.75,IF(B62="c+",2.5,IF(B62="c",2.25,IF(B62="d",2,IF(B62="f",0,IF(B62="absentsentsent","absentsent")))))))))))</f>
        <v>2</v>
      </c>
      <c r="L62" s="10">
        <f>IF(C62="a+",4,IF(C62="a",3.75,IF(C62="a-",3.5,IF(C62="b+",3.25,IF(C62="b",3,IF(C62="b-",2.75,IF(C62="c+",2.5,IF(C62="c",2.25,IF(C62="d",2,IF(C62="f",0,IF(C62="absentsentsent","absentsent")))))))))))</f>
        <v>0</v>
      </c>
      <c r="M62" s="10">
        <f>IF(D62="a+",4,IF(D62="a",3.75,IF(D62="a-",3.5,IF(D62="b+",3.25,IF(D62="b",3,IF(D62="b-",2.75,IF(D62="c+",2.5,IF(D62="c",2.25,IF(D62="d",2,IF(D62="f",0,IF(D62="absentsentsent","absentsent")))))))))))</f>
        <v>2.25</v>
      </c>
      <c r="N62" s="10">
        <f>IF(E62="a+",4,IF(E62="a",3.75,IF(E62="a-",3.5,IF(E62="b+",3.25,IF(E62="b",3,IF(E62="b-",2.75,IF(E62="c+",2.5,IF(E62="c",2.25,IF(E62="d",2,IF(E62="f",0,IF(E62="absentsentsent","absentsent")))))))))))</f>
        <v>2.25</v>
      </c>
      <c r="O62" s="10">
        <f>IF(F62="a+",4,IF(F62="a",3.75,IF(F62="a-",3.5,IF(F62="b+",3.25,IF(F62="b",3,IF(F62="b-",2.75,IF(F62="c+",2.5,IF(F62="c",2.25,IF(F62="d",2,IF(F62="f",0,IF(F62="absentsentsent","absentsent")))))))))))</f>
        <v>2</v>
      </c>
      <c r="P62" s="10">
        <f>IF(G62="a+",4,IF(G62="a",3.75,IF(G62="a-",3.5,IF(G62="b+",3.25,IF(G62="b",3,IF(G62="b-",2.75,IF(G62="c+",2.5,IF(G62="c",2.25,IF(G62="d",2,IF(G62="f",0,IF(G62="absentsentsent","absentsent")))))))))))</f>
        <v>2.25</v>
      </c>
      <c r="Q62" s="10">
        <f>IF(H62="a+",4,IF(H62="a",3.75,IF(H62="a-",3.5,IF(H62="b+",3.25,IF(H62="b",3,IF(H62="b-",2.75,IF(H62="c+",2.5,IF(H62="c",2.25,IF(H62="d",2,IF(H62="f",0,IF(H62="absentsentsent","absentsent")))))))))))</f>
        <v>2.25</v>
      </c>
      <c r="R62" s="10">
        <f>IF(I62="a+",4,IF(I62="a",3.75,IF(I62="a-",3.5,IF(I62="b+",3.25,IF(I62="b",3,IF(I62="b-",2.75,IF(I62="c+",2.5,IF(I62="c",2.25,IF(I62="d",2,IF(I62="f",0,IF(I62="absentsentsent","absentsent")))))))))))</f>
        <v>4</v>
      </c>
      <c r="S62" s="10">
        <f>IF(J62="a+",4,IF(J62="a",3.75,IF(J62="a-",3.5,IF(J62="b+",3.25,IF(J62="b",3,IF(J62="b-",2.75,IF(J62="c+",2.5,IF(J62="c",2.25,IF(J62="d",2,IF(J62="f",0,IF(J62="absentsentsent","absentsent")))))))))))</f>
        <v>3.25</v>
      </c>
      <c r="T62" s="11">
        <f t="shared" si="1"/>
        <v>2.25</v>
      </c>
      <c r="U62" s="11"/>
    </row>
    <row r="63" spans="1:21" ht="15.75" thickBot="1" x14ac:dyDescent="0.3">
      <c r="A63" s="6">
        <v>13322036003</v>
      </c>
      <c r="B63" s="7" t="s">
        <v>9</v>
      </c>
      <c r="C63" s="7" t="s">
        <v>1</v>
      </c>
      <c r="D63" s="7" t="s">
        <v>8</v>
      </c>
      <c r="E63" s="7" t="s">
        <v>7</v>
      </c>
      <c r="F63" s="7" t="s">
        <v>9</v>
      </c>
      <c r="G63" s="7" t="s">
        <v>9</v>
      </c>
      <c r="H63" s="7" t="s">
        <v>8</v>
      </c>
      <c r="I63" s="7" t="s">
        <v>9</v>
      </c>
      <c r="J63" s="7" t="s">
        <v>2</v>
      </c>
      <c r="K63" s="10">
        <f>IF(B63="a+",4,IF(B63="a",3.75,IF(B63="a-",3.5,IF(B63="b+",3.25,IF(B63="b",3,IF(B63="b-",2.75,IF(B63="c+",2.5,IF(B63="c",2.25,IF(B63="d",2,IF(B63="f",0,IF(B63="absentsentsent","absentsent")))))))))))</f>
        <v>2</v>
      </c>
      <c r="L63" s="10">
        <f>IF(C63="a+",4,IF(C63="a",3.75,IF(C63="a-",3.5,IF(C63="b+",3.25,IF(C63="b",3,IF(C63="b-",2.75,IF(C63="c+",2.5,IF(C63="c",2.25,IF(C63="d",2,IF(C63="f",0,IF(C63="absentsentsent","absentsent")))))))))))</f>
        <v>0</v>
      </c>
      <c r="M63" s="10">
        <f>IF(D63="a+",4,IF(D63="a",3.75,IF(D63="a-",3.5,IF(D63="b+",3.25,IF(D63="b",3,IF(D63="b-",2.75,IF(D63="c+",2.5,IF(D63="c",2.25,IF(D63="d",2,IF(D63="f",0,IF(D63="absentsentsent","absentsent")))))))))))</f>
        <v>2.25</v>
      </c>
      <c r="N63" s="10">
        <f>IF(E63="a+",4,IF(E63="a",3.75,IF(E63="a-",3.5,IF(E63="b+",3.25,IF(E63="b",3,IF(E63="b-",2.75,IF(E63="c+",2.5,IF(E63="c",2.25,IF(E63="d",2,IF(E63="f",0,IF(E63="absentsentsent","absentsent")))))))))))</f>
        <v>2.5</v>
      </c>
      <c r="O63" s="10">
        <f>IF(F63="a+",4,IF(F63="a",3.75,IF(F63="a-",3.5,IF(F63="b+",3.25,IF(F63="b",3,IF(F63="b-",2.75,IF(F63="c+",2.5,IF(F63="c",2.25,IF(F63="d",2,IF(F63="f",0,IF(F63="absentsentsent","absentsent")))))))))))</f>
        <v>2</v>
      </c>
      <c r="P63" s="10">
        <f>IF(G63="a+",4,IF(G63="a",3.75,IF(G63="a-",3.5,IF(G63="b+",3.25,IF(G63="b",3,IF(G63="b-",2.75,IF(G63="c+",2.5,IF(G63="c",2.25,IF(G63="d",2,IF(G63="f",0,IF(G63="absentsentsent","absentsent")))))))))))</f>
        <v>2</v>
      </c>
      <c r="Q63" s="10">
        <f>IF(H63="a+",4,IF(H63="a",3.75,IF(H63="a-",3.5,IF(H63="b+",3.25,IF(H63="b",3,IF(H63="b-",2.75,IF(H63="c+",2.5,IF(H63="c",2.25,IF(H63="d",2,IF(H63="f",0,IF(H63="absentsentsent","absentsent")))))))))))</f>
        <v>2.25</v>
      </c>
      <c r="R63" s="10">
        <f>IF(I63="a+",4,IF(I63="a",3.75,IF(I63="a-",3.5,IF(I63="b+",3.25,IF(I63="b",3,IF(I63="b-",2.75,IF(I63="c+",2.5,IF(I63="c",2.25,IF(I63="d",2,IF(I63="f",0,IF(I63="absentsentsent","absentsent")))))))))))</f>
        <v>2</v>
      </c>
      <c r="S63" s="10">
        <f>IF(J63="a+",4,IF(J63="a",3.75,IF(J63="a-",3.5,IF(J63="b+",3.25,IF(J63="b",3,IF(J63="b-",2.75,IF(J63="c+",2.5,IF(J63="c",2.25,IF(J63="d",2,IF(J63="f",0,IF(J63="absentsentsent","absentsent")))))))))))</f>
        <v>4</v>
      </c>
      <c r="T63" s="11">
        <f t="shared" si="1"/>
        <v>2.1111111111111112</v>
      </c>
      <c r="U63" s="11"/>
    </row>
    <row r="64" spans="1:21" ht="15.75" thickBot="1" x14ac:dyDescent="0.3">
      <c r="A64" s="6">
        <v>13322036004</v>
      </c>
      <c r="B64" s="7" t="s">
        <v>9</v>
      </c>
      <c r="C64" s="7" t="s">
        <v>1</v>
      </c>
      <c r="D64" s="7" t="s">
        <v>8</v>
      </c>
      <c r="E64" s="7" t="s">
        <v>9</v>
      </c>
      <c r="F64" s="7" t="s">
        <v>9</v>
      </c>
      <c r="G64" s="7" t="s">
        <v>9</v>
      </c>
      <c r="H64" s="7" t="s">
        <v>8</v>
      </c>
      <c r="I64" s="7" t="s">
        <v>2</v>
      </c>
      <c r="J64" s="7" t="s">
        <v>4</v>
      </c>
      <c r="K64" s="10">
        <f>IF(B64="a+",4,IF(B64="a",3.75,IF(B64="a-",3.5,IF(B64="b+",3.25,IF(B64="b",3,IF(B64="b-",2.75,IF(B64="c+",2.5,IF(B64="c",2.25,IF(B64="d",2,IF(B64="f",0,IF(B64="absentsentsent","absentsent")))))))))))</f>
        <v>2</v>
      </c>
      <c r="L64" s="10">
        <f>IF(C64="a+",4,IF(C64="a",3.75,IF(C64="a-",3.5,IF(C64="b+",3.25,IF(C64="b",3,IF(C64="b-",2.75,IF(C64="c+",2.5,IF(C64="c",2.25,IF(C64="d",2,IF(C64="f",0,IF(C64="absentsentsent","absentsent")))))))))))</f>
        <v>0</v>
      </c>
      <c r="M64" s="10">
        <f>IF(D64="a+",4,IF(D64="a",3.75,IF(D64="a-",3.5,IF(D64="b+",3.25,IF(D64="b",3,IF(D64="b-",2.75,IF(D64="c+",2.5,IF(D64="c",2.25,IF(D64="d",2,IF(D64="f",0,IF(D64="absentsentsent","absentsent")))))))))))</f>
        <v>2.25</v>
      </c>
      <c r="N64" s="10">
        <f>IF(E64="a+",4,IF(E64="a",3.75,IF(E64="a-",3.5,IF(E64="b+",3.25,IF(E64="b",3,IF(E64="b-",2.75,IF(E64="c+",2.5,IF(E64="c",2.25,IF(E64="d",2,IF(E64="f",0,IF(E64="absentsentsent","absentsent")))))))))))</f>
        <v>2</v>
      </c>
      <c r="O64" s="10">
        <f>IF(F64="a+",4,IF(F64="a",3.75,IF(F64="a-",3.5,IF(F64="b+",3.25,IF(F64="b",3,IF(F64="b-",2.75,IF(F64="c+",2.5,IF(F64="c",2.25,IF(F64="d",2,IF(F64="f",0,IF(F64="absentsentsent","absentsent")))))))))))</f>
        <v>2</v>
      </c>
      <c r="P64" s="10">
        <f>IF(G64="a+",4,IF(G64="a",3.75,IF(G64="a-",3.5,IF(G64="b+",3.25,IF(G64="b",3,IF(G64="b-",2.75,IF(G64="c+",2.5,IF(G64="c",2.25,IF(G64="d",2,IF(G64="f",0,IF(G64="absentsentsent","absentsent")))))))))))</f>
        <v>2</v>
      </c>
      <c r="Q64" s="10">
        <f>IF(H64="a+",4,IF(H64="a",3.75,IF(H64="a-",3.5,IF(H64="b+",3.25,IF(H64="b",3,IF(H64="b-",2.75,IF(H64="c+",2.5,IF(H64="c",2.25,IF(H64="d",2,IF(H64="f",0,IF(H64="absentsentsent","absentsent")))))))))))</f>
        <v>2.25</v>
      </c>
      <c r="R64" s="10">
        <f>IF(I64="a+",4,IF(I64="a",3.75,IF(I64="a-",3.5,IF(I64="b+",3.25,IF(I64="b",3,IF(I64="b-",2.75,IF(I64="c+",2.5,IF(I64="c",2.25,IF(I64="d",2,IF(I64="f",0,IF(I64="absentsentsent","absentsent")))))))))))</f>
        <v>4</v>
      </c>
      <c r="S64" s="10">
        <f>IF(J64="a+",4,IF(J64="a",3.75,IF(J64="a-",3.5,IF(J64="b+",3.25,IF(J64="b",3,IF(J64="b-",2.75,IF(J64="c+",2.5,IF(J64="c",2.25,IF(J64="d",2,IF(J64="f",0,IF(J64="absentsentsent","absentsent")))))))))))</f>
        <v>3.5</v>
      </c>
      <c r="T64" s="11">
        <f t="shared" si="1"/>
        <v>2.2222222222222223</v>
      </c>
      <c r="U64" s="11"/>
    </row>
    <row r="65" spans="1:21" ht="15.75" thickBot="1" x14ac:dyDescent="0.3">
      <c r="A65" s="6">
        <v>13322036006</v>
      </c>
      <c r="B65" s="7" t="s">
        <v>9</v>
      </c>
      <c r="C65" s="7" t="s">
        <v>1</v>
      </c>
      <c r="D65" s="7" t="s">
        <v>8</v>
      </c>
      <c r="E65" s="7" t="s">
        <v>7</v>
      </c>
      <c r="F65" s="7" t="s">
        <v>8</v>
      </c>
      <c r="G65" s="7" t="s">
        <v>1</v>
      </c>
      <c r="H65" s="7" t="s">
        <v>7</v>
      </c>
      <c r="I65" s="7" t="s">
        <v>2</v>
      </c>
      <c r="J65" s="7" t="s">
        <v>4</v>
      </c>
      <c r="K65" s="10">
        <f>IF(B65="a+",4,IF(B65="a",3.75,IF(B65="a-",3.5,IF(B65="b+",3.25,IF(B65="b",3,IF(B65="b-",2.75,IF(B65="c+",2.5,IF(B65="c",2.25,IF(B65="d",2,IF(B65="f",0,IF(B65="absentsentsent","absentsent")))))))))))</f>
        <v>2</v>
      </c>
      <c r="L65" s="10">
        <f>IF(C65="a+",4,IF(C65="a",3.75,IF(C65="a-",3.5,IF(C65="b+",3.25,IF(C65="b",3,IF(C65="b-",2.75,IF(C65="c+",2.5,IF(C65="c",2.25,IF(C65="d",2,IF(C65="f",0,IF(C65="absentsentsent","absentsent")))))))))))</f>
        <v>0</v>
      </c>
      <c r="M65" s="10">
        <f>IF(D65="a+",4,IF(D65="a",3.75,IF(D65="a-",3.5,IF(D65="b+",3.25,IF(D65="b",3,IF(D65="b-",2.75,IF(D65="c+",2.5,IF(D65="c",2.25,IF(D65="d",2,IF(D65="f",0,IF(D65="absentsentsent","absentsent")))))))))))</f>
        <v>2.25</v>
      </c>
      <c r="N65" s="10">
        <f>IF(E65="a+",4,IF(E65="a",3.75,IF(E65="a-",3.5,IF(E65="b+",3.25,IF(E65="b",3,IF(E65="b-",2.75,IF(E65="c+",2.5,IF(E65="c",2.25,IF(E65="d",2,IF(E65="f",0,IF(E65="absentsentsent","absentsent")))))))))))</f>
        <v>2.5</v>
      </c>
      <c r="O65" s="10">
        <f>IF(F65="a+",4,IF(F65="a",3.75,IF(F65="a-",3.5,IF(F65="b+",3.25,IF(F65="b",3,IF(F65="b-",2.75,IF(F65="c+",2.5,IF(F65="c",2.25,IF(F65="d",2,IF(F65="f",0,IF(F65="absentsentsent","absentsent")))))))))))</f>
        <v>2.25</v>
      </c>
      <c r="P65" s="10">
        <f>IF(G65="a+",4,IF(G65="a",3.75,IF(G65="a-",3.5,IF(G65="b+",3.25,IF(G65="b",3,IF(G65="b-",2.75,IF(G65="c+",2.5,IF(G65="c",2.25,IF(G65="d",2,IF(G65="f",0,IF(G65="absentsentsent","absentsent")))))))))))</f>
        <v>0</v>
      </c>
      <c r="Q65" s="10">
        <f>IF(H65="a+",4,IF(H65="a",3.75,IF(H65="a-",3.5,IF(H65="b+",3.25,IF(H65="b",3,IF(H65="b-",2.75,IF(H65="c+",2.5,IF(H65="c",2.25,IF(H65="d",2,IF(H65="f",0,IF(H65="absentsentsent","absentsent")))))))))))</f>
        <v>2.5</v>
      </c>
      <c r="R65" s="10">
        <f>IF(I65="a+",4,IF(I65="a",3.75,IF(I65="a-",3.5,IF(I65="b+",3.25,IF(I65="b",3,IF(I65="b-",2.75,IF(I65="c+",2.5,IF(I65="c",2.25,IF(I65="d",2,IF(I65="f",0,IF(I65="absentsentsent","absentsent")))))))))))</f>
        <v>4</v>
      </c>
      <c r="S65" s="10">
        <f>IF(J65="a+",4,IF(J65="a",3.75,IF(J65="a-",3.5,IF(J65="b+",3.25,IF(J65="b",3,IF(J65="b-",2.75,IF(J65="c+",2.5,IF(J65="c",2.25,IF(J65="d",2,IF(J65="f",0,IF(J65="absentsentsent","absentsent")))))))))))</f>
        <v>3.5</v>
      </c>
      <c r="T65" s="11">
        <f t="shared" si="1"/>
        <v>2.1111111111111112</v>
      </c>
      <c r="U65" s="11"/>
    </row>
    <row r="66" spans="1:21" ht="15.75" thickBot="1" x14ac:dyDescent="0.3">
      <c r="A66" s="6">
        <v>13322036008</v>
      </c>
      <c r="B66" s="7" t="s">
        <v>9</v>
      </c>
      <c r="C66" s="7" t="s">
        <v>1</v>
      </c>
      <c r="D66" s="7" t="s">
        <v>7</v>
      </c>
      <c r="E66" s="7" t="s">
        <v>8</v>
      </c>
      <c r="F66" s="7" t="s">
        <v>9</v>
      </c>
      <c r="G66" s="7" t="s">
        <v>1</v>
      </c>
      <c r="H66" s="7" t="s">
        <v>7</v>
      </c>
      <c r="I66" s="7" t="s">
        <v>2</v>
      </c>
      <c r="J66" s="7" t="s">
        <v>3</v>
      </c>
      <c r="K66" s="10">
        <f>IF(B66="a+",4,IF(B66="a",3.75,IF(B66="a-",3.5,IF(B66="b+",3.25,IF(B66="b",3,IF(B66="b-",2.75,IF(B66="c+",2.5,IF(B66="c",2.25,IF(B66="d",2,IF(B66="f",0,IF(B66="absentsentsent","absentsent")))))))))))</f>
        <v>2</v>
      </c>
      <c r="L66" s="10">
        <f>IF(C66="a+",4,IF(C66="a",3.75,IF(C66="a-",3.5,IF(C66="b+",3.25,IF(C66="b",3,IF(C66="b-",2.75,IF(C66="c+",2.5,IF(C66="c",2.25,IF(C66="d",2,IF(C66="f",0,IF(C66="absentsentsent","absentsent")))))))))))</f>
        <v>0</v>
      </c>
      <c r="M66" s="10">
        <f>IF(D66="a+",4,IF(D66="a",3.75,IF(D66="a-",3.5,IF(D66="b+",3.25,IF(D66="b",3,IF(D66="b-",2.75,IF(D66="c+",2.5,IF(D66="c",2.25,IF(D66="d",2,IF(D66="f",0,IF(D66="absentsentsent","absentsent")))))))))))</f>
        <v>2.5</v>
      </c>
      <c r="N66" s="10">
        <f>IF(E66="a+",4,IF(E66="a",3.75,IF(E66="a-",3.5,IF(E66="b+",3.25,IF(E66="b",3,IF(E66="b-",2.75,IF(E66="c+",2.5,IF(E66="c",2.25,IF(E66="d",2,IF(E66="f",0,IF(E66="absentsentsent","absentsent")))))))))))</f>
        <v>2.25</v>
      </c>
      <c r="O66" s="10">
        <f>IF(F66="a+",4,IF(F66="a",3.75,IF(F66="a-",3.5,IF(F66="b+",3.25,IF(F66="b",3,IF(F66="b-",2.75,IF(F66="c+",2.5,IF(F66="c",2.25,IF(F66="d",2,IF(F66="f",0,IF(F66="absentsentsent","absentsent")))))))))))</f>
        <v>2</v>
      </c>
      <c r="P66" s="10">
        <f>IF(G66="a+",4,IF(G66="a",3.75,IF(G66="a-",3.5,IF(G66="b+",3.25,IF(G66="b",3,IF(G66="b-",2.75,IF(G66="c+",2.5,IF(G66="c",2.25,IF(G66="d",2,IF(G66="f",0,IF(G66="absentsentsent","absentsent")))))))))))</f>
        <v>0</v>
      </c>
      <c r="Q66" s="10">
        <f>IF(H66="a+",4,IF(H66="a",3.75,IF(H66="a-",3.5,IF(H66="b+",3.25,IF(H66="b",3,IF(H66="b-",2.75,IF(H66="c+",2.5,IF(H66="c",2.25,IF(H66="d",2,IF(H66="f",0,IF(H66="absentsentsent","absentsent")))))))))))</f>
        <v>2.5</v>
      </c>
      <c r="R66" s="10">
        <f>IF(I66="a+",4,IF(I66="a",3.75,IF(I66="a-",3.5,IF(I66="b+",3.25,IF(I66="b",3,IF(I66="b-",2.75,IF(I66="c+",2.5,IF(I66="c",2.25,IF(I66="d",2,IF(I66="f",0,IF(I66="absentsentsent","absentsent")))))))))))</f>
        <v>4</v>
      </c>
      <c r="S66" s="10">
        <f>IF(J66="a+",4,IF(J66="a",3.75,IF(J66="a-",3.5,IF(J66="b+",3.25,IF(J66="b",3,IF(J66="b-",2.75,IF(J66="c+",2.5,IF(J66="c",2.25,IF(J66="d",2,IF(J66="f",0,IF(J66="absentsentsent","absentsent")))))))))))</f>
        <v>3.75</v>
      </c>
      <c r="T66" s="11">
        <f t="shared" si="1"/>
        <v>2.1111111111111112</v>
      </c>
      <c r="U66" s="11"/>
    </row>
    <row r="67" spans="1:21" ht="15.75" thickBot="1" x14ac:dyDescent="0.3">
      <c r="A67" s="6">
        <v>13322036010</v>
      </c>
      <c r="B67" s="7" t="s">
        <v>1</v>
      </c>
      <c r="C67" s="7" t="s">
        <v>1</v>
      </c>
      <c r="D67" s="7" t="s">
        <v>1</v>
      </c>
      <c r="E67" s="7" t="s">
        <v>9</v>
      </c>
      <c r="F67" s="7" t="s">
        <v>1</v>
      </c>
      <c r="G67" s="7" t="s">
        <v>1</v>
      </c>
      <c r="H67" s="7" t="s">
        <v>1</v>
      </c>
      <c r="I67" s="7" t="s">
        <v>9</v>
      </c>
      <c r="J67" s="7" t="s">
        <v>2</v>
      </c>
      <c r="K67" s="10">
        <f>IF(B67="a+",4,IF(B67="a",3.75,IF(B67="a-",3.5,IF(B67="b+",3.25,IF(B67="b",3,IF(B67="b-",2.75,IF(B67="c+",2.5,IF(B67="c",2.25,IF(B67="d",2,IF(B67="f",0,IF(B67="absentsentsent","absentsent")))))))))))</f>
        <v>0</v>
      </c>
      <c r="L67" s="10">
        <f>IF(C67="a+",4,IF(C67="a",3.75,IF(C67="a-",3.5,IF(C67="b+",3.25,IF(C67="b",3,IF(C67="b-",2.75,IF(C67="c+",2.5,IF(C67="c",2.25,IF(C67="d",2,IF(C67="f",0,IF(C67="absentsentsent","absentsent")))))))))))</f>
        <v>0</v>
      </c>
      <c r="M67" s="10">
        <f>IF(D67="a+",4,IF(D67="a",3.75,IF(D67="a-",3.5,IF(D67="b+",3.25,IF(D67="b",3,IF(D67="b-",2.75,IF(D67="c+",2.5,IF(D67="c",2.25,IF(D67="d",2,IF(D67="f",0,IF(D67="absentsentsent","absentsent")))))))))))</f>
        <v>0</v>
      </c>
      <c r="N67" s="10">
        <f>IF(E67="a+",4,IF(E67="a",3.75,IF(E67="a-",3.5,IF(E67="b+",3.25,IF(E67="b",3,IF(E67="b-",2.75,IF(E67="c+",2.5,IF(E67="c",2.25,IF(E67="d",2,IF(E67="f",0,IF(E67="absentsentsent","absentsent")))))))))))</f>
        <v>2</v>
      </c>
      <c r="O67" s="10">
        <f>IF(F67="a+",4,IF(F67="a",3.75,IF(F67="a-",3.5,IF(F67="b+",3.25,IF(F67="b",3,IF(F67="b-",2.75,IF(F67="c+",2.5,IF(F67="c",2.25,IF(F67="d",2,IF(F67="f",0,IF(F67="absentsentsent","absentsent")))))))))))</f>
        <v>0</v>
      </c>
      <c r="P67" s="10">
        <f>IF(G67="a+",4,IF(G67="a",3.75,IF(G67="a-",3.5,IF(G67="b+",3.25,IF(G67="b",3,IF(G67="b-",2.75,IF(G67="c+",2.5,IF(G67="c",2.25,IF(G67="d",2,IF(G67="f",0,IF(G67="absentsentsent","absentsent")))))))))))</f>
        <v>0</v>
      </c>
      <c r="Q67" s="10">
        <f>IF(H67="a+",4,IF(H67="a",3.75,IF(H67="a-",3.5,IF(H67="b+",3.25,IF(H67="b",3,IF(H67="b-",2.75,IF(H67="c+",2.5,IF(H67="c",2.25,IF(H67="d",2,IF(H67="f",0,IF(H67="absentsentsent","absentsent")))))))))))</f>
        <v>0</v>
      </c>
      <c r="R67" s="10">
        <f>IF(I67="a+",4,IF(I67="a",3.75,IF(I67="a-",3.5,IF(I67="b+",3.25,IF(I67="b",3,IF(I67="b-",2.75,IF(I67="c+",2.5,IF(I67="c",2.25,IF(I67="d",2,IF(I67="f",0,IF(I67="absentsentsent","absentsent")))))))))))</f>
        <v>2</v>
      </c>
      <c r="S67" s="10">
        <f>IF(J67="a+",4,IF(J67="a",3.75,IF(J67="a-",3.5,IF(J67="b+",3.25,IF(J67="b",3,IF(J67="b-",2.75,IF(J67="c+",2.5,IF(J67="c",2.25,IF(J67="d",2,IF(J67="f",0,IF(J67="absentsentsent","absentsent")))))))))))</f>
        <v>4</v>
      </c>
      <c r="T67" s="11">
        <f t="shared" ref="T67:T130" si="13">AVERAGE(K67:S67)</f>
        <v>0.88888888888888884</v>
      </c>
      <c r="U67" s="11"/>
    </row>
    <row r="68" spans="1:21" ht="15.75" thickBot="1" x14ac:dyDescent="0.3">
      <c r="A68" s="6">
        <v>13322036011</v>
      </c>
      <c r="B68" s="7" t="s">
        <v>9</v>
      </c>
      <c r="C68" s="7" t="s">
        <v>1</v>
      </c>
      <c r="D68" s="7" t="s">
        <v>9</v>
      </c>
      <c r="E68" s="7" t="s">
        <v>9</v>
      </c>
      <c r="F68" s="7" t="s">
        <v>1</v>
      </c>
      <c r="G68" s="7" t="s">
        <v>1</v>
      </c>
      <c r="H68" s="7" t="s">
        <v>8</v>
      </c>
      <c r="I68" s="7" t="s">
        <v>3</v>
      </c>
      <c r="J68" s="7" t="s">
        <v>3</v>
      </c>
      <c r="K68" s="10">
        <f>IF(B68="a+",4,IF(B68="a",3.75,IF(B68="a-",3.5,IF(B68="b+",3.25,IF(B68="b",3,IF(B68="b-",2.75,IF(B68="c+",2.5,IF(B68="c",2.25,IF(B68="d",2,IF(B68="f",0,IF(B68="absentsentsent","absentsent")))))))))))</f>
        <v>2</v>
      </c>
      <c r="L68" s="10">
        <f>IF(C68="a+",4,IF(C68="a",3.75,IF(C68="a-",3.5,IF(C68="b+",3.25,IF(C68="b",3,IF(C68="b-",2.75,IF(C68="c+",2.5,IF(C68="c",2.25,IF(C68="d",2,IF(C68="f",0,IF(C68="absentsentsent","absentsent")))))))))))</f>
        <v>0</v>
      </c>
      <c r="M68" s="10">
        <f>IF(D68="a+",4,IF(D68="a",3.75,IF(D68="a-",3.5,IF(D68="b+",3.25,IF(D68="b",3,IF(D68="b-",2.75,IF(D68="c+",2.5,IF(D68="c",2.25,IF(D68="d",2,IF(D68="f",0,IF(D68="absentsentsent","absentsent")))))))))))</f>
        <v>2</v>
      </c>
      <c r="N68" s="10">
        <f>IF(E68="a+",4,IF(E68="a",3.75,IF(E68="a-",3.5,IF(E68="b+",3.25,IF(E68="b",3,IF(E68="b-",2.75,IF(E68="c+",2.5,IF(E68="c",2.25,IF(E68="d",2,IF(E68="f",0,IF(E68="absentsentsent","absentsent")))))))))))</f>
        <v>2</v>
      </c>
      <c r="O68" s="10">
        <f>IF(F68="a+",4,IF(F68="a",3.75,IF(F68="a-",3.5,IF(F68="b+",3.25,IF(F68="b",3,IF(F68="b-",2.75,IF(F68="c+",2.5,IF(F68="c",2.25,IF(F68="d",2,IF(F68="f",0,IF(F68="absentsentsent","absentsent")))))))))))</f>
        <v>0</v>
      </c>
      <c r="P68" s="10">
        <f>IF(G68="a+",4,IF(G68="a",3.75,IF(G68="a-",3.5,IF(G68="b+",3.25,IF(G68="b",3,IF(G68="b-",2.75,IF(G68="c+",2.5,IF(G68="c",2.25,IF(G68="d",2,IF(G68="f",0,IF(G68="absentsentsent","absentsent")))))))))))</f>
        <v>0</v>
      </c>
      <c r="Q68" s="10">
        <f>IF(H68="a+",4,IF(H68="a",3.75,IF(H68="a-",3.5,IF(H68="b+",3.25,IF(H68="b",3,IF(H68="b-",2.75,IF(H68="c+",2.5,IF(H68="c",2.25,IF(H68="d",2,IF(H68="f",0,IF(H68="absentsentsent","absentsent")))))))))))</f>
        <v>2.25</v>
      </c>
      <c r="R68" s="10">
        <f>IF(I68="a+",4,IF(I68="a",3.75,IF(I68="a-",3.5,IF(I68="b+",3.25,IF(I68="b",3,IF(I68="b-",2.75,IF(I68="c+",2.5,IF(I68="c",2.25,IF(I68="d",2,IF(I68="f",0,IF(I68="absentsentsent","absentsent")))))))))))</f>
        <v>3.75</v>
      </c>
      <c r="S68" s="10">
        <f>IF(J68="a+",4,IF(J68="a",3.75,IF(J68="a-",3.5,IF(J68="b+",3.25,IF(J68="b",3,IF(J68="b-",2.75,IF(J68="c+",2.5,IF(J68="c",2.25,IF(J68="d",2,IF(J68="f",0,IF(J68="absentsentsent","absentsent")))))))))))</f>
        <v>3.75</v>
      </c>
      <c r="T68" s="11">
        <f t="shared" si="13"/>
        <v>1.75</v>
      </c>
      <c r="U68" s="11"/>
    </row>
    <row r="69" spans="1:21" ht="15.75" thickBot="1" x14ac:dyDescent="0.3">
      <c r="A69" s="6">
        <v>13322036013</v>
      </c>
      <c r="B69" s="7" t="s">
        <v>8</v>
      </c>
      <c r="C69" s="7" t="s">
        <v>1</v>
      </c>
      <c r="D69" s="7" t="s">
        <v>9</v>
      </c>
      <c r="E69" s="7" t="s">
        <v>7</v>
      </c>
      <c r="F69" s="7" t="s">
        <v>9</v>
      </c>
      <c r="G69" s="7" t="s">
        <v>9</v>
      </c>
      <c r="H69" s="7" t="s">
        <v>9</v>
      </c>
      <c r="I69" s="7" t="s">
        <v>9</v>
      </c>
      <c r="J69" s="7" t="s">
        <v>4</v>
      </c>
      <c r="K69" s="10">
        <f>IF(B69="a+",4,IF(B69="a",3.75,IF(B69="a-",3.5,IF(B69="b+",3.25,IF(B69="b",3,IF(B69="b-",2.75,IF(B69="c+",2.5,IF(B69="c",2.25,IF(B69="d",2,IF(B69="f",0,IF(B69="absentsentsent","absentsent")))))))))))</f>
        <v>2.25</v>
      </c>
      <c r="L69" s="10">
        <f>IF(C69="a+",4,IF(C69="a",3.75,IF(C69="a-",3.5,IF(C69="b+",3.25,IF(C69="b",3,IF(C69="b-",2.75,IF(C69="c+",2.5,IF(C69="c",2.25,IF(C69="d",2,IF(C69="f",0,IF(C69="absentsentsent","absentsent")))))))))))</f>
        <v>0</v>
      </c>
      <c r="M69" s="10">
        <f>IF(D69="a+",4,IF(D69="a",3.75,IF(D69="a-",3.5,IF(D69="b+",3.25,IF(D69="b",3,IF(D69="b-",2.75,IF(D69="c+",2.5,IF(D69="c",2.25,IF(D69="d",2,IF(D69="f",0,IF(D69="absentsentsent","absentsent")))))))))))</f>
        <v>2</v>
      </c>
      <c r="N69" s="10">
        <f>IF(E69="a+",4,IF(E69="a",3.75,IF(E69="a-",3.5,IF(E69="b+",3.25,IF(E69="b",3,IF(E69="b-",2.75,IF(E69="c+",2.5,IF(E69="c",2.25,IF(E69="d",2,IF(E69="f",0,IF(E69="absentsentsent","absentsent")))))))))))</f>
        <v>2.5</v>
      </c>
      <c r="O69" s="10">
        <f>IF(F69="a+",4,IF(F69="a",3.75,IF(F69="a-",3.5,IF(F69="b+",3.25,IF(F69="b",3,IF(F69="b-",2.75,IF(F69="c+",2.5,IF(F69="c",2.25,IF(F69="d",2,IF(F69="f",0,IF(F69="absentsentsent","absentsent")))))))))))</f>
        <v>2</v>
      </c>
      <c r="P69" s="10">
        <f>IF(G69="a+",4,IF(G69="a",3.75,IF(G69="a-",3.5,IF(G69="b+",3.25,IF(G69="b",3,IF(G69="b-",2.75,IF(G69="c+",2.5,IF(G69="c",2.25,IF(G69="d",2,IF(G69="f",0,IF(G69="absentsentsent","absentsent")))))))))))</f>
        <v>2</v>
      </c>
      <c r="Q69" s="10">
        <f>IF(H69="a+",4,IF(H69="a",3.75,IF(H69="a-",3.5,IF(H69="b+",3.25,IF(H69="b",3,IF(H69="b-",2.75,IF(H69="c+",2.5,IF(H69="c",2.25,IF(H69="d",2,IF(H69="f",0,IF(H69="absentsentsent","absentsent")))))))))))</f>
        <v>2</v>
      </c>
      <c r="R69" s="10">
        <f>IF(I69="a+",4,IF(I69="a",3.75,IF(I69="a-",3.5,IF(I69="b+",3.25,IF(I69="b",3,IF(I69="b-",2.75,IF(I69="c+",2.5,IF(I69="c",2.25,IF(I69="d",2,IF(I69="f",0,IF(I69="absentsentsent","absentsent")))))))))))</f>
        <v>2</v>
      </c>
      <c r="S69" s="10">
        <f>IF(J69="a+",4,IF(J69="a",3.75,IF(J69="a-",3.5,IF(J69="b+",3.25,IF(J69="b",3,IF(J69="b-",2.75,IF(J69="c+",2.5,IF(J69="c",2.25,IF(J69="d",2,IF(J69="f",0,IF(J69="absentsentsent","absentsent")))))))))))</f>
        <v>3.5</v>
      </c>
      <c r="T69" s="11">
        <f t="shared" si="13"/>
        <v>2.0277777777777777</v>
      </c>
      <c r="U69" s="11"/>
    </row>
    <row r="70" spans="1:21" ht="15.75" thickBot="1" x14ac:dyDescent="0.3">
      <c r="A70" s="6">
        <v>13322036014</v>
      </c>
      <c r="B70" s="7" t="s">
        <v>9</v>
      </c>
      <c r="C70" s="7" t="s">
        <v>8</v>
      </c>
      <c r="D70" s="7" t="s">
        <v>0</v>
      </c>
      <c r="E70" s="7" t="s">
        <v>7</v>
      </c>
      <c r="F70" s="7" t="s">
        <v>8</v>
      </c>
      <c r="G70" s="7" t="s">
        <v>7</v>
      </c>
      <c r="H70" s="7" t="s">
        <v>0</v>
      </c>
      <c r="I70" s="7" t="s">
        <v>2</v>
      </c>
      <c r="J70" s="7" t="s">
        <v>3</v>
      </c>
      <c r="K70" s="10">
        <f>IF(B70="a+",4,IF(B70="a",3.75,IF(B70="a-",3.5,IF(B70="b+",3.25,IF(B70="b",3,IF(B70="b-",2.75,IF(B70="c+",2.5,IF(B70="c",2.25,IF(B70="d",2,IF(B70="f",0,IF(B70="absentsentsent","absentsent")))))))))))</f>
        <v>2</v>
      </c>
      <c r="L70" s="10">
        <f>IF(C70="a+",4,IF(C70="a",3.75,IF(C70="a-",3.5,IF(C70="b+",3.25,IF(C70="b",3,IF(C70="b-",2.75,IF(C70="c+",2.5,IF(C70="c",2.25,IF(C70="d",2,IF(C70="f",0,IF(C70="absentsentsent","absentsent")))))))))))</f>
        <v>2.25</v>
      </c>
      <c r="M70" s="10">
        <f>IF(D70="a+",4,IF(D70="a",3.75,IF(D70="a-",3.5,IF(D70="b+",3.25,IF(D70="b",3,IF(D70="b-",2.75,IF(D70="c+",2.5,IF(D70="c",2.25,IF(D70="d",2,IF(D70="f",0,IF(D70="absentsentsent","absentsent")))))))))))</f>
        <v>2.75</v>
      </c>
      <c r="N70" s="10">
        <f>IF(E70="a+",4,IF(E70="a",3.75,IF(E70="a-",3.5,IF(E70="b+",3.25,IF(E70="b",3,IF(E70="b-",2.75,IF(E70="c+",2.5,IF(E70="c",2.25,IF(E70="d",2,IF(E70="f",0,IF(E70="absentsentsent","absentsent")))))))))))</f>
        <v>2.5</v>
      </c>
      <c r="O70" s="10">
        <f>IF(F70="a+",4,IF(F70="a",3.75,IF(F70="a-",3.5,IF(F70="b+",3.25,IF(F70="b",3,IF(F70="b-",2.75,IF(F70="c+",2.5,IF(F70="c",2.25,IF(F70="d",2,IF(F70="f",0,IF(F70="absentsentsent","absentsent")))))))))))</f>
        <v>2.25</v>
      </c>
      <c r="P70" s="10">
        <f>IF(G70="a+",4,IF(G70="a",3.75,IF(G70="a-",3.5,IF(G70="b+",3.25,IF(G70="b",3,IF(G70="b-",2.75,IF(G70="c+",2.5,IF(G70="c",2.25,IF(G70="d",2,IF(G70="f",0,IF(G70="absentsentsent","absentsent")))))))))))</f>
        <v>2.5</v>
      </c>
      <c r="Q70" s="10">
        <f>IF(H70="a+",4,IF(H70="a",3.75,IF(H70="a-",3.5,IF(H70="b+",3.25,IF(H70="b",3,IF(H70="b-",2.75,IF(H70="c+",2.5,IF(H70="c",2.25,IF(H70="d",2,IF(H70="f",0,IF(H70="absentsentsent","absentsent")))))))))))</f>
        <v>2.75</v>
      </c>
      <c r="R70" s="10">
        <f>IF(I70="a+",4,IF(I70="a",3.75,IF(I70="a-",3.5,IF(I70="b+",3.25,IF(I70="b",3,IF(I70="b-",2.75,IF(I70="c+",2.5,IF(I70="c",2.25,IF(I70="d",2,IF(I70="f",0,IF(I70="absentsentsent","absentsent")))))))))))</f>
        <v>4</v>
      </c>
      <c r="S70" s="10">
        <f>IF(J70="a+",4,IF(J70="a",3.75,IF(J70="a-",3.5,IF(J70="b+",3.25,IF(J70="b",3,IF(J70="b-",2.75,IF(J70="c+",2.5,IF(J70="c",2.25,IF(J70="d",2,IF(J70="f",0,IF(J70="absentsentsent","absentsent")))))))))))</f>
        <v>3.75</v>
      </c>
      <c r="T70" s="11">
        <f t="shared" si="13"/>
        <v>2.75</v>
      </c>
      <c r="U70" s="11"/>
    </row>
    <row r="71" spans="1:21" ht="15.75" thickBot="1" x14ac:dyDescent="0.3">
      <c r="A71" s="6">
        <v>13322036015</v>
      </c>
      <c r="B71" s="7" t="s">
        <v>1</v>
      </c>
      <c r="C71" s="7" t="s">
        <v>1</v>
      </c>
      <c r="D71" s="7" t="s">
        <v>7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2</v>
      </c>
      <c r="J71" s="7" t="s">
        <v>4</v>
      </c>
      <c r="K71" s="10">
        <f>IF(B71="a+",4,IF(B71="a",3.75,IF(B71="a-",3.5,IF(B71="b+",3.25,IF(B71="b",3,IF(B71="b-",2.75,IF(B71="c+",2.5,IF(B71="c",2.25,IF(B71="d",2,IF(B71="f",0,IF(B71="absentsentsent","absentsent")))))))))))</f>
        <v>0</v>
      </c>
      <c r="L71" s="10">
        <f>IF(C71="a+",4,IF(C71="a",3.75,IF(C71="a-",3.5,IF(C71="b+",3.25,IF(C71="b",3,IF(C71="b-",2.75,IF(C71="c+",2.5,IF(C71="c",2.25,IF(C71="d",2,IF(C71="f",0,IF(C71="absentsentsent","absentsent")))))))))))</f>
        <v>0</v>
      </c>
      <c r="M71" s="10">
        <f>IF(D71="a+",4,IF(D71="a",3.75,IF(D71="a-",3.5,IF(D71="b+",3.25,IF(D71="b",3,IF(D71="b-",2.75,IF(D71="c+",2.5,IF(D71="c",2.25,IF(D71="d",2,IF(D71="f",0,IF(D71="absentsentsent","absentsent")))))))))))</f>
        <v>2.5</v>
      </c>
      <c r="N71" s="10">
        <f>IF(E71="a+",4,IF(E71="a",3.75,IF(E71="a-",3.5,IF(E71="b+",3.25,IF(E71="b",3,IF(E71="b-",2.75,IF(E71="c+",2.5,IF(E71="c",2.25,IF(E71="d",2,IF(E71="f",0,IF(E71="absentsentsent","absentsent")))))))))))</f>
        <v>2.25</v>
      </c>
      <c r="O71" s="10">
        <f>IF(F71="a+",4,IF(F71="a",3.75,IF(F71="a-",3.5,IF(F71="b+",3.25,IF(F71="b",3,IF(F71="b-",2.75,IF(F71="c+",2.5,IF(F71="c",2.25,IF(F71="d",2,IF(F71="f",0,IF(F71="absentsentsent","absentsent")))))))))))</f>
        <v>2.25</v>
      </c>
      <c r="P71" s="10">
        <f>IF(G71="a+",4,IF(G71="a",3.75,IF(G71="a-",3.5,IF(G71="b+",3.25,IF(G71="b",3,IF(G71="b-",2.75,IF(G71="c+",2.5,IF(G71="c",2.25,IF(G71="d",2,IF(G71="f",0,IF(G71="absentsentsent","absentsent")))))))))))</f>
        <v>2.25</v>
      </c>
      <c r="Q71" s="10">
        <f>IF(H71="a+",4,IF(H71="a",3.75,IF(H71="a-",3.5,IF(H71="b+",3.25,IF(H71="b",3,IF(H71="b-",2.75,IF(H71="c+",2.5,IF(H71="c",2.25,IF(H71="d",2,IF(H71="f",0,IF(H71="absentsentsent","absentsent")))))))))))</f>
        <v>2.25</v>
      </c>
      <c r="R71" s="10">
        <f>IF(I71="a+",4,IF(I71="a",3.75,IF(I71="a-",3.5,IF(I71="b+",3.25,IF(I71="b",3,IF(I71="b-",2.75,IF(I71="c+",2.5,IF(I71="c",2.25,IF(I71="d",2,IF(I71="f",0,IF(I71="absentsentsent","absentsent")))))))))))</f>
        <v>4</v>
      </c>
      <c r="S71" s="10">
        <f>IF(J71="a+",4,IF(J71="a",3.75,IF(J71="a-",3.5,IF(J71="b+",3.25,IF(J71="b",3,IF(J71="b-",2.75,IF(J71="c+",2.5,IF(J71="c",2.25,IF(J71="d",2,IF(J71="f",0,IF(J71="absentsentsent","absentsent")))))))))))</f>
        <v>3.5</v>
      </c>
      <c r="T71" s="11">
        <f t="shared" si="13"/>
        <v>2.1111111111111112</v>
      </c>
      <c r="U71" s="11"/>
    </row>
    <row r="72" spans="1:21" ht="15.75" thickBot="1" x14ac:dyDescent="0.3">
      <c r="A72" s="6">
        <v>13322036020</v>
      </c>
      <c r="B72" s="7" t="s">
        <v>0</v>
      </c>
      <c r="C72" s="7" t="s">
        <v>9</v>
      </c>
      <c r="D72" s="7" t="s">
        <v>8</v>
      </c>
      <c r="E72" s="7" t="s">
        <v>7</v>
      </c>
      <c r="F72" s="7" t="s">
        <v>9</v>
      </c>
      <c r="G72" s="7" t="s">
        <v>8</v>
      </c>
      <c r="H72" s="7" t="s">
        <v>7</v>
      </c>
      <c r="I72" s="7" t="s">
        <v>2</v>
      </c>
      <c r="J72" s="7" t="s">
        <v>4</v>
      </c>
      <c r="K72" s="10">
        <f>IF(B72="a+",4,IF(B72="a",3.75,IF(B72="a-",3.5,IF(B72="b+",3.25,IF(B72="b",3,IF(B72="b-",2.75,IF(B72="c+",2.5,IF(B72="c",2.25,IF(B72="d",2,IF(B72="f",0,IF(B72="absentsentsent","absentsent")))))))))))</f>
        <v>2.75</v>
      </c>
      <c r="L72" s="10">
        <f>IF(C72="a+",4,IF(C72="a",3.75,IF(C72="a-",3.5,IF(C72="b+",3.25,IF(C72="b",3,IF(C72="b-",2.75,IF(C72="c+",2.5,IF(C72="c",2.25,IF(C72="d",2,IF(C72="f",0,IF(C72="absentsentsent","absentsent")))))))))))</f>
        <v>2</v>
      </c>
      <c r="M72" s="10">
        <f>IF(D72="a+",4,IF(D72="a",3.75,IF(D72="a-",3.5,IF(D72="b+",3.25,IF(D72="b",3,IF(D72="b-",2.75,IF(D72="c+",2.5,IF(D72="c",2.25,IF(D72="d",2,IF(D72="f",0,IF(D72="absentsentsent","absentsent")))))))))))</f>
        <v>2.25</v>
      </c>
      <c r="N72" s="10">
        <f>IF(E72="a+",4,IF(E72="a",3.75,IF(E72="a-",3.5,IF(E72="b+",3.25,IF(E72="b",3,IF(E72="b-",2.75,IF(E72="c+",2.5,IF(E72="c",2.25,IF(E72="d",2,IF(E72="f",0,IF(E72="absentsentsent","absentsent")))))))))))</f>
        <v>2.5</v>
      </c>
      <c r="O72" s="10">
        <f>IF(F72="a+",4,IF(F72="a",3.75,IF(F72="a-",3.5,IF(F72="b+",3.25,IF(F72="b",3,IF(F72="b-",2.75,IF(F72="c+",2.5,IF(F72="c",2.25,IF(F72="d",2,IF(F72="f",0,IF(F72="absentsentsent","absentsent")))))))))))</f>
        <v>2</v>
      </c>
      <c r="P72" s="10">
        <f>IF(G72="a+",4,IF(G72="a",3.75,IF(G72="a-",3.5,IF(G72="b+",3.25,IF(G72="b",3,IF(G72="b-",2.75,IF(G72="c+",2.5,IF(G72="c",2.25,IF(G72="d",2,IF(G72="f",0,IF(G72="absentsentsent","absentsent")))))))))))</f>
        <v>2.25</v>
      </c>
      <c r="Q72" s="10">
        <f>IF(H72="a+",4,IF(H72="a",3.75,IF(H72="a-",3.5,IF(H72="b+",3.25,IF(H72="b",3,IF(H72="b-",2.75,IF(H72="c+",2.5,IF(H72="c",2.25,IF(H72="d",2,IF(H72="f",0,IF(H72="absentsentsent","absentsent")))))))))))</f>
        <v>2.5</v>
      </c>
      <c r="R72" s="10">
        <f>IF(I72="a+",4,IF(I72="a",3.75,IF(I72="a-",3.5,IF(I72="b+",3.25,IF(I72="b",3,IF(I72="b-",2.75,IF(I72="c+",2.5,IF(I72="c",2.25,IF(I72="d",2,IF(I72="f",0,IF(I72="absentsentsent","absentsent")))))))))))</f>
        <v>4</v>
      </c>
      <c r="S72" s="10">
        <f>IF(J72="a+",4,IF(J72="a",3.75,IF(J72="a-",3.5,IF(J72="b+",3.25,IF(J72="b",3,IF(J72="b-",2.75,IF(J72="c+",2.5,IF(J72="c",2.25,IF(J72="d",2,IF(J72="f",0,IF(J72="absentsentsent","absentsent")))))))))))</f>
        <v>3.5</v>
      </c>
      <c r="T72" s="11">
        <f t="shared" si="13"/>
        <v>2.6388888888888888</v>
      </c>
      <c r="U72" s="11"/>
    </row>
    <row r="73" spans="1:21" ht="15.75" thickBot="1" x14ac:dyDescent="0.3">
      <c r="A73" s="6">
        <v>13322036027</v>
      </c>
      <c r="B73" s="7" t="s">
        <v>9</v>
      </c>
      <c r="C73" s="7" t="s">
        <v>1</v>
      </c>
      <c r="D73" s="7" t="s">
        <v>9</v>
      </c>
      <c r="E73" s="7" t="s">
        <v>9</v>
      </c>
      <c r="F73" s="7" t="s">
        <v>1</v>
      </c>
      <c r="G73" s="7" t="s">
        <v>9</v>
      </c>
      <c r="H73" s="7" t="s">
        <v>9</v>
      </c>
      <c r="I73" s="7" t="s">
        <v>3</v>
      </c>
      <c r="J73" s="7" t="s">
        <v>4</v>
      </c>
      <c r="K73" s="10">
        <f>IF(B73="a+",4,IF(B73="a",3.75,IF(B73="a-",3.5,IF(B73="b+",3.25,IF(B73="b",3,IF(B73="b-",2.75,IF(B73="c+",2.5,IF(B73="c",2.25,IF(B73="d",2,IF(B73="f",0,IF(B73="absentsentsent","absentsent")))))))))))</f>
        <v>2</v>
      </c>
      <c r="L73" s="10">
        <f>IF(C73="a+",4,IF(C73="a",3.75,IF(C73="a-",3.5,IF(C73="b+",3.25,IF(C73="b",3,IF(C73="b-",2.75,IF(C73="c+",2.5,IF(C73="c",2.25,IF(C73="d",2,IF(C73="f",0,IF(C73="absentsentsent","absentsent")))))))))))</f>
        <v>0</v>
      </c>
      <c r="M73" s="10">
        <f>IF(D73="a+",4,IF(D73="a",3.75,IF(D73="a-",3.5,IF(D73="b+",3.25,IF(D73="b",3,IF(D73="b-",2.75,IF(D73="c+",2.5,IF(D73="c",2.25,IF(D73="d",2,IF(D73="f",0,IF(D73="absentsentsent","absentsent")))))))))))</f>
        <v>2</v>
      </c>
      <c r="N73" s="10">
        <f>IF(E73="a+",4,IF(E73="a",3.75,IF(E73="a-",3.5,IF(E73="b+",3.25,IF(E73="b",3,IF(E73="b-",2.75,IF(E73="c+",2.5,IF(E73="c",2.25,IF(E73="d",2,IF(E73="f",0,IF(E73="absentsentsent","absentsent")))))))))))</f>
        <v>2</v>
      </c>
      <c r="O73" s="10">
        <f>IF(F73="a+",4,IF(F73="a",3.75,IF(F73="a-",3.5,IF(F73="b+",3.25,IF(F73="b",3,IF(F73="b-",2.75,IF(F73="c+",2.5,IF(F73="c",2.25,IF(F73="d",2,IF(F73="f",0,IF(F73="absentsentsent","absentsent")))))))))))</f>
        <v>0</v>
      </c>
      <c r="P73" s="10">
        <f>IF(G73="a+",4,IF(G73="a",3.75,IF(G73="a-",3.5,IF(G73="b+",3.25,IF(G73="b",3,IF(G73="b-",2.75,IF(G73="c+",2.5,IF(G73="c",2.25,IF(G73="d",2,IF(G73="f",0,IF(G73="absentsentsent","absentsent")))))))))))</f>
        <v>2</v>
      </c>
      <c r="Q73" s="10">
        <f>IF(H73="a+",4,IF(H73="a",3.75,IF(H73="a-",3.5,IF(H73="b+",3.25,IF(H73="b",3,IF(H73="b-",2.75,IF(H73="c+",2.5,IF(H73="c",2.25,IF(H73="d",2,IF(H73="f",0,IF(H73="absentsentsent","absentsent")))))))))))</f>
        <v>2</v>
      </c>
      <c r="R73" s="10">
        <f>IF(I73="a+",4,IF(I73="a",3.75,IF(I73="a-",3.5,IF(I73="b+",3.25,IF(I73="b",3,IF(I73="b-",2.75,IF(I73="c+",2.5,IF(I73="c",2.25,IF(I73="d",2,IF(I73="f",0,IF(I73="absentsentsent","absentsent")))))))))))</f>
        <v>3.75</v>
      </c>
      <c r="S73" s="10">
        <f>IF(J73="a+",4,IF(J73="a",3.75,IF(J73="a-",3.5,IF(J73="b+",3.25,IF(J73="b",3,IF(J73="b-",2.75,IF(J73="c+",2.5,IF(J73="c",2.25,IF(J73="d",2,IF(J73="f",0,IF(J73="absentsentsent","absentsent")))))))))))</f>
        <v>3.5</v>
      </c>
      <c r="T73" s="11">
        <f t="shared" si="13"/>
        <v>1.9166666666666667</v>
      </c>
      <c r="U73" s="11"/>
    </row>
    <row r="74" spans="1:21" ht="15.75" thickBot="1" x14ac:dyDescent="0.3">
      <c r="A74" s="6">
        <v>13322036028</v>
      </c>
      <c r="B74" s="7" t="s">
        <v>7</v>
      </c>
      <c r="C74" s="7" t="s">
        <v>1</v>
      </c>
      <c r="D74" s="7" t="s">
        <v>7</v>
      </c>
      <c r="E74" s="7" t="s">
        <v>7</v>
      </c>
      <c r="F74" s="7" t="s">
        <v>9</v>
      </c>
      <c r="G74" s="7" t="s">
        <v>8</v>
      </c>
      <c r="H74" s="7" t="s">
        <v>7</v>
      </c>
      <c r="I74" s="7" t="s">
        <v>2</v>
      </c>
      <c r="J74" s="7" t="s">
        <v>3</v>
      </c>
      <c r="K74" s="10">
        <f>IF(B74="a+",4,IF(B74="a",3.75,IF(B74="a-",3.5,IF(B74="b+",3.25,IF(B74="b",3,IF(B74="b-",2.75,IF(B74="c+",2.5,IF(B74="c",2.25,IF(B74="d",2,IF(B74="f",0,IF(B74="absentsentsent","absentsent")))))))))))</f>
        <v>2.5</v>
      </c>
      <c r="L74" s="10">
        <f>IF(C74="a+",4,IF(C74="a",3.75,IF(C74="a-",3.5,IF(C74="b+",3.25,IF(C74="b",3,IF(C74="b-",2.75,IF(C74="c+",2.5,IF(C74="c",2.25,IF(C74="d",2,IF(C74="f",0,IF(C74="absentsentsent","absentsent")))))))))))</f>
        <v>0</v>
      </c>
      <c r="M74" s="10">
        <f>IF(D74="a+",4,IF(D74="a",3.75,IF(D74="a-",3.5,IF(D74="b+",3.25,IF(D74="b",3,IF(D74="b-",2.75,IF(D74="c+",2.5,IF(D74="c",2.25,IF(D74="d",2,IF(D74="f",0,IF(D74="absentsentsent","absentsent")))))))))))</f>
        <v>2.5</v>
      </c>
      <c r="N74" s="10">
        <f>IF(E74="a+",4,IF(E74="a",3.75,IF(E74="a-",3.5,IF(E74="b+",3.25,IF(E74="b",3,IF(E74="b-",2.75,IF(E74="c+",2.5,IF(E74="c",2.25,IF(E74="d",2,IF(E74="f",0,IF(E74="absentsentsent","absentsent")))))))))))</f>
        <v>2.5</v>
      </c>
      <c r="O74" s="10">
        <f>IF(F74="a+",4,IF(F74="a",3.75,IF(F74="a-",3.5,IF(F74="b+",3.25,IF(F74="b",3,IF(F74="b-",2.75,IF(F74="c+",2.5,IF(F74="c",2.25,IF(F74="d",2,IF(F74="f",0,IF(F74="absentsentsent","absentsent")))))))))))</f>
        <v>2</v>
      </c>
      <c r="P74" s="10">
        <f>IF(G74="a+",4,IF(G74="a",3.75,IF(G74="a-",3.5,IF(G74="b+",3.25,IF(G74="b",3,IF(G74="b-",2.75,IF(G74="c+",2.5,IF(G74="c",2.25,IF(G74="d",2,IF(G74="f",0,IF(G74="absentsentsent","absentsent")))))))))))</f>
        <v>2.25</v>
      </c>
      <c r="Q74" s="10">
        <f>IF(H74="a+",4,IF(H74="a",3.75,IF(H74="a-",3.5,IF(H74="b+",3.25,IF(H74="b",3,IF(H74="b-",2.75,IF(H74="c+",2.5,IF(H74="c",2.25,IF(H74="d",2,IF(H74="f",0,IF(H74="absentsentsent","absentsent")))))))))))</f>
        <v>2.5</v>
      </c>
      <c r="R74" s="10">
        <f>IF(I74="a+",4,IF(I74="a",3.75,IF(I74="a-",3.5,IF(I74="b+",3.25,IF(I74="b",3,IF(I74="b-",2.75,IF(I74="c+",2.5,IF(I74="c",2.25,IF(I74="d",2,IF(I74="f",0,IF(I74="absentsentsent","absentsent")))))))))))</f>
        <v>4</v>
      </c>
      <c r="S74" s="10">
        <f>IF(J74="a+",4,IF(J74="a",3.75,IF(J74="a-",3.5,IF(J74="b+",3.25,IF(J74="b",3,IF(J74="b-",2.75,IF(J74="c+",2.5,IF(J74="c",2.25,IF(J74="d",2,IF(J74="f",0,IF(J74="absentsentsent","absentsent")))))))))))</f>
        <v>3.75</v>
      </c>
      <c r="T74" s="11">
        <f t="shared" si="13"/>
        <v>2.4444444444444446</v>
      </c>
      <c r="U74" s="11"/>
    </row>
    <row r="75" spans="1:21" ht="15.75" thickBot="1" x14ac:dyDescent="0.3">
      <c r="A75" s="6">
        <v>13322036029</v>
      </c>
      <c r="B75" s="7" t="s">
        <v>8</v>
      </c>
      <c r="C75" s="7" t="s">
        <v>1</v>
      </c>
      <c r="D75" s="7" t="s">
        <v>8</v>
      </c>
      <c r="E75" s="7" t="s">
        <v>7</v>
      </c>
      <c r="F75" s="7" t="s">
        <v>9</v>
      </c>
      <c r="G75" s="7" t="s">
        <v>9</v>
      </c>
      <c r="H75" s="7" t="s">
        <v>7</v>
      </c>
      <c r="I75" s="7" t="s">
        <v>2</v>
      </c>
      <c r="J75" s="7" t="s">
        <v>3</v>
      </c>
      <c r="K75" s="10">
        <f>IF(B75="a+",4,IF(B75="a",3.75,IF(B75="a-",3.5,IF(B75="b+",3.25,IF(B75="b",3,IF(B75="b-",2.75,IF(B75="c+",2.5,IF(B75="c",2.25,IF(B75="d",2,IF(B75="f",0,IF(B75="absentsentsent","absentsent")))))))))))</f>
        <v>2.25</v>
      </c>
      <c r="L75" s="10">
        <f>IF(C75="a+",4,IF(C75="a",3.75,IF(C75="a-",3.5,IF(C75="b+",3.25,IF(C75="b",3,IF(C75="b-",2.75,IF(C75="c+",2.5,IF(C75="c",2.25,IF(C75="d",2,IF(C75="f",0,IF(C75="absentsentsent","absentsent")))))))))))</f>
        <v>0</v>
      </c>
      <c r="M75" s="10">
        <f>IF(D75="a+",4,IF(D75="a",3.75,IF(D75="a-",3.5,IF(D75="b+",3.25,IF(D75="b",3,IF(D75="b-",2.75,IF(D75="c+",2.5,IF(D75="c",2.25,IF(D75="d",2,IF(D75="f",0,IF(D75="absentsentsent","absentsent")))))))))))</f>
        <v>2.25</v>
      </c>
      <c r="N75" s="10">
        <f>IF(E75="a+",4,IF(E75="a",3.75,IF(E75="a-",3.5,IF(E75="b+",3.25,IF(E75="b",3,IF(E75="b-",2.75,IF(E75="c+",2.5,IF(E75="c",2.25,IF(E75="d",2,IF(E75="f",0,IF(E75="absentsentsent","absentsent")))))))))))</f>
        <v>2.5</v>
      </c>
      <c r="O75" s="10">
        <f>IF(F75="a+",4,IF(F75="a",3.75,IF(F75="a-",3.5,IF(F75="b+",3.25,IF(F75="b",3,IF(F75="b-",2.75,IF(F75="c+",2.5,IF(F75="c",2.25,IF(F75="d",2,IF(F75="f",0,IF(F75="absentsentsent","absentsent")))))))))))</f>
        <v>2</v>
      </c>
      <c r="P75" s="10">
        <f>IF(G75="a+",4,IF(G75="a",3.75,IF(G75="a-",3.5,IF(G75="b+",3.25,IF(G75="b",3,IF(G75="b-",2.75,IF(G75="c+",2.5,IF(G75="c",2.25,IF(G75="d",2,IF(G75="f",0,IF(G75="absentsentsent","absentsent")))))))))))</f>
        <v>2</v>
      </c>
      <c r="Q75" s="10">
        <f>IF(H75="a+",4,IF(H75="a",3.75,IF(H75="a-",3.5,IF(H75="b+",3.25,IF(H75="b",3,IF(H75="b-",2.75,IF(H75="c+",2.5,IF(H75="c",2.25,IF(H75="d",2,IF(H75="f",0,IF(H75="absentsentsent","absentsent")))))))))))</f>
        <v>2.5</v>
      </c>
      <c r="R75" s="10">
        <f>IF(I75="a+",4,IF(I75="a",3.75,IF(I75="a-",3.5,IF(I75="b+",3.25,IF(I75="b",3,IF(I75="b-",2.75,IF(I75="c+",2.5,IF(I75="c",2.25,IF(I75="d",2,IF(I75="f",0,IF(I75="absentsentsent","absentsent")))))))))))</f>
        <v>4</v>
      </c>
      <c r="S75" s="10">
        <f>IF(J75="a+",4,IF(J75="a",3.75,IF(J75="a-",3.5,IF(J75="b+",3.25,IF(J75="b",3,IF(J75="b-",2.75,IF(J75="c+",2.5,IF(J75="c",2.25,IF(J75="d",2,IF(J75="f",0,IF(J75="absentsentsent","absentsent")))))))))))</f>
        <v>3.75</v>
      </c>
      <c r="T75" s="11">
        <f t="shared" si="13"/>
        <v>2.3611111111111112</v>
      </c>
      <c r="U75" s="11"/>
    </row>
    <row r="76" spans="1:21" ht="15.75" thickBot="1" x14ac:dyDescent="0.3">
      <c r="A76" s="6">
        <v>13322036030</v>
      </c>
      <c r="B76" s="7" t="s">
        <v>6</v>
      </c>
      <c r="C76" s="7" t="s">
        <v>7</v>
      </c>
      <c r="D76" s="7" t="s">
        <v>0</v>
      </c>
      <c r="E76" s="7" t="s">
        <v>8</v>
      </c>
      <c r="F76" s="7" t="s">
        <v>9</v>
      </c>
      <c r="G76" s="7" t="s">
        <v>9</v>
      </c>
      <c r="H76" s="7" t="s">
        <v>0</v>
      </c>
      <c r="I76" s="7" t="s">
        <v>2</v>
      </c>
      <c r="J76" s="7" t="s">
        <v>4</v>
      </c>
      <c r="K76" s="10">
        <f>IF(B76="a+",4,IF(B76="a",3.75,IF(B76="a-",3.5,IF(B76="b+",3.25,IF(B76="b",3,IF(B76="b-",2.75,IF(B76="c+",2.5,IF(B76="c",2.25,IF(B76="d",2,IF(B76="f",0,IF(B76="absentsentsent","absentsent")))))))))))</f>
        <v>3</v>
      </c>
      <c r="L76" s="10">
        <f>IF(C76="a+",4,IF(C76="a",3.75,IF(C76="a-",3.5,IF(C76="b+",3.25,IF(C76="b",3,IF(C76="b-",2.75,IF(C76="c+",2.5,IF(C76="c",2.25,IF(C76="d",2,IF(C76="f",0,IF(C76="absentsentsent","absentsent")))))))))))</f>
        <v>2.5</v>
      </c>
      <c r="M76" s="10">
        <f>IF(D76="a+",4,IF(D76="a",3.75,IF(D76="a-",3.5,IF(D76="b+",3.25,IF(D76="b",3,IF(D76="b-",2.75,IF(D76="c+",2.5,IF(D76="c",2.25,IF(D76="d",2,IF(D76="f",0,IF(D76="absentsentsent","absentsent")))))))))))</f>
        <v>2.75</v>
      </c>
      <c r="N76" s="10">
        <f>IF(E76="a+",4,IF(E76="a",3.75,IF(E76="a-",3.5,IF(E76="b+",3.25,IF(E76="b",3,IF(E76="b-",2.75,IF(E76="c+",2.5,IF(E76="c",2.25,IF(E76="d",2,IF(E76="f",0,IF(E76="absentsentsent","absentsent")))))))))))</f>
        <v>2.25</v>
      </c>
      <c r="O76" s="10">
        <f>IF(F76="a+",4,IF(F76="a",3.75,IF(F76="a-",3.5,IF(F76="b+",3.25,IF(F76="b",3,IF(F76="b-",2.75,IF(F76="c+",2.5,IF(F76="c",2.25,IF(F76="d",2,IF(F76="f",0,IF(F76="absentsentsent","absentsent")))))))))))</f>
        <v>2</v>
      </c>
      <c r="P76" s="10">
        <f>IF(G76="a+",4,IF(G76="a",3.75,IF(G76="a-",3.5,IF(G76="b+",3.25,IF(G76="b",3,IF(G76="b-",2.75,IF(G76="c+",2.5,IF(G76="c",2.25,IF(G76="d",2,IF(G76="f",0,IF(G76="absentsentsent","absentsent")))))))))))</f>
        <v>2</v>
      </c>
      <c r="Q76" s="10">
        <f>IF(H76="a+",4,IF(H76="a",3.75,IF(H76="a-",3.5,IF(H76="b+",3.25,IF(H76="b",3,IF(H76="b-",2.75,IF(H76="c+",2.5,IF(H76="c",2.25,IF(H76="d",2,IF(H76="f",0,IF(H76="absentsentsent","absentsent")))))))))))</f>
        <v>2.75</v>
      </c>
      <c r="R76" s="10">
        <f>IF(I76="a+",4,IF(I76="a",3.75,IF(I76="a-",3.5,IF(I76="b+",3.25,IF(I76="b",3,IF(I76="b-",2.75,IF(I76="c+",2.5,IF(I76="c",2.25,IF(I76="d",2,IF(I76="f",0,IF(I76="absentsentsent","absentsent")))))))))))</f>
        <v>4</v>
      </c>
      <c r="S76" s="10">
        <f>IF(J76="a+",4,IF(J76="a",3.75,IF(J76="a-",3.5,IF(J76="b+",3.25,IF(J76="b",3,IF(J76="b-",2.75,IF(J76="c+",2.5,IF(J76="c",2.25,IF(J76="d",2,IF(J76="f",0,IF(J76="absentsentsent","absentsent")))))))))))</f>
        <v>3.5</v>
      </c>
      <c r="T76" s="11">
        <f t="shared" si="13"/>
        <v>2.75</v>
      </c>
      <c r="U76" s="11"/>
    </row>
    <row r="77" spans="1:21" ht="15.75" thickBot="1" x14ac:dyDescent="0.3">
      <c r="A77" s="6">
        <v>13322036033</v>
      </c>
      <c r="B77" s="7" t="s">
        <v>7</v>
      </c>
      <c r="C77" s="7" t="s">
        <v>8</v>
      </c>
      <c r="D77" s="7" t="s">
        <v>8</v>
      </c>
      <c r="E77" s="7" t="s">
        <v>9</v>
      </c>
      <c r="F77" s="7" t="s">
        <v>9</v>
      </c>
      <c r="G77" s="7" t="s">
        <v>8</v>
      </c>
      <c r="H77" s="7" t="s">
        <v>7</v>
      </c>
      <c r="I77" s="7" t="s">
        <v>2</v>
      </c>
      <c r="J77" s="7" t="s">
        <v>2</v>
      </c>
      <c r="K77" s="10">
        <f>IF(B77="a+",4,IF(B77="a",3.75,IF(B77="a-",3.5,IF(B77="b+",3.25,IF(B77="b",3,IF(B77="b-",2.75,IF(B77="c+",2.5,IF(B77="c",2.25,IF(B77="d",2,IF(B77="f",0,IF(B77="absentsentsent","absentsent")))))))))))</f>
        <v>2.5</v>
      </c>
      <c r="L77" s="10">
        <f>IF(C77="a+",4,IF(C77="a",3.75,IF(C77="a-",3.5,IF(C77="b+",3.25,IF(C77="b",3,IF(C77="b-",2.75,IF(C77="c+",2.5,IF(C77="c",2.25,IF(C77="d",2,IF(C77="f",0,IF(C77="absentsentsent","absentsent")))))))))))</f>
        <v>2.25</v>
      </c>
      <c r="M77" s="10">
        <f>IF(D77="a+",4,IF(D77="a",3.75,IF(D77="a-",3.5,IF(D77="b+",3.25,IF(D77="b",3,IF(D77="b-",2.75,IF(D77="c+",2.5,IF(D77="c",2.25,IF(D77="d",2,IF(D77="f",0,IF(D77="absentsentsent","absentsent")))))))))))</f>
        <v>2.25</v>
      </c>
      <c r="N77" s="10">
        <f>IF(E77="a+",4,IF(E77="a",3.75,IF(E77="a-",3.5,IF(E77="b+",3.25,IF(E77="b",3,IF(E77="b-",2.75,IF(E77="c+",2.5,IF(E77="c",2.25,IF(E77="d",2,IF(E77="f",0,IF(E77="absentsentsent","absentsent")))))))))))</f>
        <v>2</v>
      </c>
      <c r="O77" s="10">
        <f>IF(F77="a+",4,IF(F77="a",3.75,IF(F77="a-",3.5,IF(F77="b+",3.25,IF(F77="b",3,IF(F77="b-",2.75,IF(F77="c+",2.5,IF(F77="c",2.25,IF(F77="d",2,IF(F77="f",0,IF(F77="absentsentsent","absentsent")))))))))))</f>
        <v>2</v>
      </c>
      <c r="P77" s="10">
        <f>IF(G77="a+",4,IF(G77="a",3.75,IF(G77="a-",3.5,IF(G77="b+",3.25,IF(G77="b",3,IF(G77="b-",2.75,IF(G77="c+",2.5,IF(G77="c",2.25,IF(G77="d",2,IF(G77="f",0,IF(G77="absentsentsent","absentsent")))))))))))</f>
        <v>2.25</v>
      </c>
      <c r="Q77" s="10">
        <f>IF(H77="a+",4,IF(H77="a",3.75,IF(H77="a-",3.5,IF(H77="b+",3.25,IF(H77="b",3,IF(H77="b-",2.75,IF(H77="c+",2.5,IF(H77="c",2.25,IF(H77="d",2,IF(H77="f",0,IF(H77="absentsentsent","absentsent")))))))))))</f>
        <v>2.5</v>
      </c>
      <c r="R77" s="10">
        <f>IF(I77="a+",4,IF(I77="a",3.75,IF(I77="a-",3.5,IF(I77="b+",3.25,IF(I77="b",3,IF(I77="b-",2.75,IF(I77="c+",2.5,IF(I77="c",2.25,IF(I77="d",2,IF(I77="f",0,IF(I77="absentsentsent","absentsent")))))))))))</f>
        <v>4</v>
      </c>
      <c r="S77" s="10">
        <f>IF(J77="a+",4,IF(J77="a",3.75,IF(J77="a-",3.5,IF(J77="b+",3.25,IF(J77="b",3,IF(J77="b-",2.75,IF(J77="c+",2.5,IF(J77="c",2.25,IF(J77="d",2,IF(J77="f",0,IF(J77="absentsentsent","absentsent")))))))))))</f>
        <v>4</v>
      </c>
      <c r="T77" s="11">
        <f t="shared" si="13"/>
        <v>2.6388888888888888</v>
      </c>
      <c r="U77" s="11"/>
    </row>
    <row r="78" spans="1:21" ht="15.75" thickBot="1" x14ac:dyDescent="0.3">
      <c r="A78" s="6">
        <v>13322036034</v>
      </c>
      <c r="B78" s="7" t="s">
        <v>9</v>
      </c>
      <c r="C78" s="7" t="s">
        <v>1</v>
      </c>
      <c r="D78" s="7" t="s">
        <v>8</v>
      </c>
      <c r="E78" s="7" t="s">
        <v>9</v>
      </c>
      <c r="F78" s="7" t="s">
        <v>9</v>
      </c>
      <c r="G78" s="7" t="s">
        <v>9</v>
      </c>
      <c r="H78" s="7" t="s">
        <v>7</v>
      </c>
      <c r="I78" s="7" t="s">
        <v>2</v>
      </c>
      <c r="J78" s="7" t="s">
        <v>2</v>
      </c>
      <c r="K78" s="10">
        <f>IF(B78="a+",4,IF(B78="a",3.75,IF(B78="a-",3.5,IF(B78="b+",3.25,IF(B78="b",3,IF(B78="b-",2.75,IF(B78="c+",2.5,IF(B78="c",2.25,IF(B78="d",2,IF(B78="f",0,IF(B78="absentsentsent","absentsent")))))))))))</f>
        <v>2</v>
      </c>
      <c r="L78" s="10">
        <f>IF(C78="a+",4,IF(C78="a",3.75,IF(C78="a-",3.5,IF(C78="b+",3.25,IF(C78="b",3,IF(C78="b-",2.75,IF(C78="c+",2.5,IF(C78="c",2.25,IF(C78="d",2,IF(C78="f",0,IF(C78="absentsentsent","absentsent")))))))))))</f>
        <v>0</v>
      </c>
      <c r="M78" s="10">
        <f>IF(D78="a+",4,IF(D78="a",3.75,IF(D78="a-",3.5,IF(D78="b+",3.25,IF(D78="b",3,IF(D78="b-",2.75,IF(D78="c+",2.5,IF(D78="c",2.25,IF(D78="d",2,IF(D78="f",0,IF(D78="absentsentsent","absentsent")))))))))))</f>
        <v>2.25</v>
      </c>
      <c r="N78" s="10">
        <f>IF(E78="a+",4,IF(E78="a",3.75,IF(E78="a-",3.5,IF(E78="b+",3.25,IF(E78="b",3,IF(E78="b-",2.75,IF(E78="c+",2.5,IF(E78="c",2.25,IF(E78="d",2,IF(E78="f",0,IF(E78="absentsentsent","absentsent")))))))))))</f>
        <v>2</v>
      </c>
      <c r="O78" s="10">
        <f>IF(F78="a+",4,IF(F78="a",3.75,IF(F78="a-",3.5,IF(F78="b+",3.25,IF(F78="b",3,IF(F78="b-",2.75,IF(F78="c+",2.5,IF(F78="c",2.25,IF(F78="d",2,IF(F78="f",0,IF(F78="absentsentsent","absentsent")))))))))))</f>
        <v>2</v>
      </c>
      <c r="P78" s="10">
        <f>IF(G78="a+",4,IF(G78="a",3.75,IF(G78="a-",3.5,IF(G78="b+",3.25,IF(G78="b",3,IF(G78="b-",2.75,IF(G78="c+",2.5,IF(G78="c",2.25,IF(G78="d",2,IF(G78="f",0,IF(G78="absentsentsent","absentsent")))))))))))</f>
        <v>2</v>
      </c>
      <c r="Q78" s="10">
        <f>IF(H78="a+",4,IF(H78="a",3.75,IF(H78="a-",3.5,IF(H78="b+",3.25,IF(H78="b",3,IF(H78="b-",2.75,IF(H78="c+",2.5,IF(H78="c",2.25,IF(H78="d",2,IF(H78="f",0,IF(H78="absentsentsent","absentsent")))))))))))</f>
        <v>2.5</v>
      </c>
      <c r="R78" s="10">
        <f>IF(I78="a+",4,IF(I78="a",3.75,IF(I78="a-",3.5,IF(I78="b+",3.25,IF(I78="b",3,IF(I78="b-",2.75,IF(I78="c+",2.5,IF(I78="c",2.25,IF(I78="d",2,IF(I78="f",0,IF(I78="absentsentsent","absentsent")))))))))))</f>
        <v>4</v>
      </c>
      <c r="S78" s="10">
        <f>IF(J78="a+",4,IF(J78="a",3.75,IF(J78="a-",3.5,IF(J78="b+",3.25,IF(J78="b",3,IF(J78="b-",2.75,IF(J78="c+",2.5,IF(J78="c",2.25,IF(J78="d",2,IF(J78="f",0,IF(J78="absentsentsent","absentsent")))))))))))</f>
        <v>4</v>
      </c>
      <c r="T78" s="11">
        <f t="shared" si="13"/>
        <v>2.3055555555555554</v>
      </c>
      <c r="U78" s="11"/>
    </row>
    <row r="79" spans="1:21" ht="15.75" thickBot="1" x14ac:dyDescent="0.3">
      <c r="A79" s="6">
        <v>13322036035</v>
      </c>
      <c r="B79" s="7" t="s">
        <v>9</v>
      </c>
      <c r="C79" s="7" t="s">
        <v>1</v>
      </c>
      <c r="D79" s="7" t="s">
        <v>9</v>
      </c>
      <c r="E79" s="7" t="s">
        <v>9</v>
      </c>
      <c r="F79" s="7" t="s">
        <v>1</v>
      </c>
      <c r="G79" s="7" t="s">
        <v>9</v>
      </c>
      <c r="H79" s="7" t="s">
        <v>7</v>
      </c>
      <c r="I79" s="7" t="s">
        <v>3</v>
      </c>
      <c r="J79" s="7" t="s">
        <v>3</v>
      </c>
      <c r="K79" s="10">
        <f>IF(B79="a+",4,IF(B79="a",3.75,IF(B79="a-",3.5,IF(B79="b+",3.25,IF(B79="b",3,IF(B79="b-",2.75,IF(B79="c+",2.5,IF(B79="c",2.25,IF(B79="d",2,IF(B79="f",0,IF(B79="absentsentsent","absentsent")))))))))))</f>
        <v>2</v>
      </c>
      <c r="L79" s="10">
        <f>IF(C79="a+",4,IF(C79="a",3.75,IF(C79="a-",3.5,IF(C79="b+",3.25,IF(C79="b",3,IF(C79="b-",2.75,IF(C79="c+",2.5,IF(C79="c",2.25,IF(C79="d",2,IF(C79="f",0,IF(C79="absentsentsent","absentsent")))))))))))</f>
        <v>0</v>
      </c>
      <c r="M79" s="10">
        <f>IF(D79="a+",4,IF(D79="a",3.75,IF(D79="a-",3.5,IF(D79="b+",3.25,IF(D79="b",3,IF(D79="b-",2.75,IF(D79="c+",2.5,IF(D79="c",2.25,IF(D79="d",2,IF(D79="f",0,IF(D79="absentsentsent","absentsent")))))))))))</f>
        <v>2</v>
      </c>
      <c r="N79" s="10">
        <f>IF(E79="a+",4,IF(E79="a",3.75,IF(E79="a-",3.5,IF(E79="b+",3.25,IF(E79="b",3,IF(E79="b-",2.75,IF(E79="c+",2.5,IF(E79="c",2.25,IF(E79="d",2,IF(E79="f",0,IF(E79="absentsentsent","absentsent")))))))))))</f>
        <v>2</v>
      </c>
      <c r="O79" s="10">
        <f>IF(F79="a+",4,IF(F79="a",3.75,IF(F79="a-",3.5,IF(F79="b+",3.25,IF(F79="b",3,IF(F79="b-",2.75,IF(F79="c+",2.5,IF(F79="c",2.25,IF(F79="d",2,IF(F79="f",0,IF(F79="absentsentsent","absentsent")))))))))))</f>
        <v>0</v>
      </c>
      <c r="P79" s="10">
        <f>IF(G79="a+",4,IF(G79="a",3.75,IF(G79="a-",3.5,IF(G79="b+",3.25,IF(G79="b",3,IF(G79="b-",2.75,IF(G79="c+",2.5,IF(G79="c",2.25,IF(G79="d",2,IF(G79="f",0,IF(G79="absentsentsent","absentsent")))))))))))</f>
        <v>2</v>
      </c>
      <c r="Q79" s="10">
        <f>IF(H79="a+",4,IF(H79="a",3.75,IF(H79="a-",3.5,IF(H79="b+",3.25,IF(H79="b",3,IF(H79="b-",2.75,IF(H79="c+",2.5,IF(H79="c",2.25,IF(H79="d",2,IF(H79="f",0,IF(H79="absentsentsent","absentsent")))))))))))</f>
        <v>2.5</v>
      </c>
      <c r="R79" s="10">
        <f>IF(I79="a+",4,IF(I79="a",3.75,IF(I79="a-",3.5,IF(I79="b+",3.25,IF(I79="b",3,IF(I79="b-",2.75,IF(I79="c+",2.5,IF(I79="c",2.25,IF(I79="d",2,IF(I79="f",0,IF(I79="absentsentsent","absentsent")))))))))))</f>
        <v>3.75</v>
      </c>
      <c r="S79" s="10">
        <f>IF(J79="a+",4,IF(J79="a",3.75,IF(J79="a-",3.5,IF(J79="b+",3.25,IF(J79="b",3,IF(J79="b-",2.75,IF(J79="c+",2.5,IF(J79="c",2.25,IF(J79="d",2,IF(J79="f",0,IF(J79="absentsentsent","absentsent")))))))))))</f>
        <v>3.75</v>
      </c>
      <c r="T79" s="11">
        <f t="shared" si="13"/>
        <v>2</v>
      </c>
      <c r="U79" s="11"/>
    </row>
    <row r="80" spans="1:21" ht="15.75" thickBot="1" x14ac:dyDescent="0.3">
      <c r="A80" s="6">
        <v>13322036037</v>
      </c>
      <c r="B80" s="7" t="s">
        <v>9</v>
      </c>
      <c r="C80" s="7" t="s">
        <v>7</v>
      </c>
      <c r="D80" s="7" t="s">
        <v>7</v>
      </c>
      <c r="E80" s="7" t="s">
        <v>7</v>
      </c>
      <c r="F80" s="7" t="s">
        <v>6</v>
      </c>
      <c r="G80" s="7" t="s">
        <v>0</v>
      </c>
      <c r="H80" s="7" t="s">
        <v>7</v>
      </c>
      <c r="I80" s="7" t="s">
        <v>3</v>
      </c>
      <c r="J80" s="7" t="s">
        <v>3</v>
      </c>
      <c r="K80" s="10">
        <f>IF(B80="a+",4,IF(B80="a",3.75,IF(B80="a-",3.5,IF(B80="b+",3.25,IF(B80="b",3,IF(B80="b-",2.75,IF(B80="c+",2.5,IF(B80="c",2.25,IF(B80="d",2,IF(B80="f",0,IF(B80="absentsentsent","absentsent")))))))))))</f>
        <v>2</v>
      </c>
      <c r="L80" s="10">
        <f>IF(C80="a+",4,IF(C80="a",3.75,IF(C80="a-",3.5,IF(C80="b+",3.25,IF(C80="b",3,IF(C80="b-",2.75,IF(C80="c+",2.5,IF(C80="c",2.25,IF(C80="d",2,IF(C80="f",0,IF(C80="absentsentsent","absentsent")))))))))))</f>
        <v>2.5</v>
      </c>
      <c r="M80" s="10">
        <f>IF(D80="a+",4,IF(D80="a",3.75,IF(D80="a-",3.5,IF(D80="b+",3.25,IF(D80="b",3,IF(D80="b-",2.75,IF(D80="c+",2.5,IF(D80="c",2.25,IF(D80="d",2,IF(D80="f",0,IF(D80="absentsentsent","absentsent")))))))))))</f>
        <v>2.5</v>
      </c>
      <c r="N80" s="10">
        <f>IF(E80="a+",4,IF(E80="a",3.75,IF(E80="a-",3.5,IF(E80="b+",3.25,IF(E80="b",3,IF(E80="b-",2.75,IF(E80="c+",2.5,IF(E80="c",2.25,IF(E80="d",2,IF(E80="f",0,IF(E80="absentsentsent","absentsent")))))))))))</f>
        <v>2.5</v>
      </c>
      <c r="O80" s="10">
        <f>IF(F80="a+",4,IF(F80="a",3.75,IF(F80="a-",3.5,IF(F80="b+",3.25,IF(F80="b",3,IF(F80="b-",2.75,IF(F80="c+",2.5,IF(F80="c",2.25,IF(F80="d",2,IF(F80="f",0,IF(F80="absentsentsent","absentsent")))))))))))</f>
        <v>3</v>
      </c>
      <c r="P80" s="10">
        <f>IF(G80="a+",4,IF(G80="a",3.75,IF(G80="a-",3.5,IF(G80="b+",3.25,IF(G80="b",3,IF(G80="b-",2.75,IF(G80="c+",2.5,IF(G80="c",2.25,IF(G80="d",2,IF(G80="f",0,IF(G80="absentsentsent","absentsent")))))))))))</f>
        <v>2.75</v>
      </c>
      <c r="Q80" s="10">
        <f>IF(H80="a+",4,IF(H80="a",3.75,IF(H80="a-",3.5,IF(H80="b+",3.25,IF(H80="b",3,IF(H80="b-",2.75,IF(H80="c+",2.5,IF(H80="c",2.25,IF(H80="d",2,IF(H80="f",0,IF(H80="absentsentsent","absentsent")))))))))))</f>
        <v>2.5</v>
      </c>
      <c r="R80" s="10">
        <f>IF(I80="a+",4,IF(I80="a",3.75,IF(I80="a-",3.5,IF(I80="b+",3.25,IF(I80="b",3,IF(I80="b-",2.75,IF(I80="c+",2.5,IF(I80="c",2.25,IF(I80="d",2,IF(I80="f",0,IF(I80="absentsentsent","absentsent")))))))))))</f>
        <v>3.75</v>
      </c>
      <c r="S80" s="10">
        <f>IF(J80="a+",4,IF(J80="a",3.75,IF(J80="a-",3.5,IF(J80="b+",3.25,IF(J80="b",3,IF(J80="b-",2.75,IF(J80="c+",2.5,IF(J80="c",2.25,IF(J80="d",2,IF(J80="f",0,IF(J80="absentsentsent","absentsent")))))))))))</f>
        <v>3.75</v>
      </c>
      <c r="T80" s="11">
        <f t="shared" si="13"/>
        <v>2.8055555555555554</v>
      </c>
      <c r="U80" s="11"/>
    </row>
    <row r="81" spans="1:21" ht="15.75" thickBot="1" x14ac:dyDescent="0.3">
      <c r="A81" s="6">
        <v>13322036039</v>
      </c>
      <c r="B81" s="7" t="s">
        <v>9</v>
      </c>
      <c r="C81" s="7" t="s">
        <v>9</v>
      </c>
      <c r="D81" s="7" t="s">
        <v>8</v>
      </c>
      <c r="E81" s="7" t="s">
        <v>7</v>
      </c>
      <c r="F81" s="7" t="s">
        <v>5</v>
      </c>
      <c r="G81" s="7" t="s">
        <v>8</v>
      </c>
      <c r="H81" s="7" t="s">
        <v>6</v>
      </c>
      <c r="I81" s="7" t="s">
        <v>9</v>
      </c>
      <c r="J81" s="7" t="s">
        <v>3</v>
      </c>
      <c r="K81" s="10">
        <f>IF(B81="a+",4,IF(B81="a",3.75,IF(B81="a-",3.5,IF(B81="b+",3.25,IF(B81="b",3,IF(B81="b-",2.75,IF(B81="c+",2.5,IF(B81="c",2.25,IF(B81="d",2,IF(B81="f",0,IF(B81="absentsentsent","absentsent")))))))))))</f>
        <v>2</v>
      </c>
      <c r="L81" s="10">
        <f>IF(C81="a+",4,IF(C81="a",3.75,IF(C81="a-",3.5,IF(C81="b+",3.25,IF(C81="b",3,IF(C81="b-",2.75,IF(C81="c+",2.5,IF(C81="c",2.25,IF(C81="d",2,IF(C81="f",0,IF(C81="absentsentsent","absentsent")))))))))))</f>
        <v>2</v>
      </c>
      <c r="M81" s="10">
        <f>IF(D81="a+",4,IF(D81="a",3.75,IF(D81="a-",3.5,IF(D81="b+",3.25,IF(D81="b",3,IF(D81="b-",2.75,IF(D81="c+",2.5,IF(D81="c",2.25,IF(D81="d",2,IF(D81="f",0,IF(D81="absentsentsent","absentsent")))))))))))</f>
        <v>2.25</v>
      </c>
      <c r="N81" s="10">
        <f>IF(E81="a+",4,IF(E81="a",3.75,IF(E81="a-",3.5,IF(E81="b+",3.25,IF(E81="b",3,IF(E81="b-",2.75,IF(E81="c+",2.5,IF(E81="c",2.25,IF(E81="d",2,IF(E81="f",0,IF(E81="absentsentsent","absentsent")))))))))))</f>
        <v>2.5</v>
      </c>
      <c r="O81" s="10">
        <f>IF(F81="a+",4,IF(F81="a",3.75,IF(F81="a-",3.5,IF(F81="b+",3.25,IF(F81="b",3,IF(F81="b-",2.75,IF(F81="c+",2.5,IF(F81="c",2.25,IF(F81="d",2,IF(F81="f",0,IF(F81="absentsentsent","absentsent")))))))))))</f>
        <v>3.25</v>
      </c>
      <c r="P81" s="10">
        <f>IF(G81="a+",4,IF(G81="a",3.75,IF(G81="a-",3.5,IF(G81="b+",3.25,IF(G81="b",3,IF(G81="b-",2.75,IF(G81="c+",2.5,IF(G81="c",2.25,IF(G81="d",2,IF(G81="f",0,IF(G81="absentsentsent","absentsent")))))))))))</f>
        <v>2.25</v>
      </c>
      <c r="Q81" s="10">
        <f>IF(H81="a+",4,IF(H81="a",3.75,IF(H81="a-",3.5,IF(H81="b+",3.25,IF(H81="b",3,IF(H81="b-",2.75,IF(H81="c+",2.5,IF(H81="c",2.25,IF(H81="d",2,IF(H81="f",0,IF(H81="absentsentsent","absentsent")))))))))))</f>
        <v>3</v>
      </c>
      <c r="R81" s="10">
        <f>IF(I81="a+",4,IF(I81="a",3.75,IF(I81="a-",3.5,IF(I81="b+",3.25,IF(I81="b",3,IF(I81="b-",2.75,IF(I81="c+",2.5,IF(I81="c",2.25,IF(I81="d",2,IF(I81="f",0,IF(I81="absentsentsent","absentsent")))))))))))</f>
        <v>2</v>
      </c>
      <c r="S81" s="10">
        <f>IF(J81="a+",4,IF(J81="a",3.75,IF(J81="a-",3.5,IF(J81="b+",3.25,IF(J81="b",3,IF(J81="b-",2.75,IF(J81="c+",2.5,IF(J81="c",2.25,IF(J81="d",2,IF(J81="f",0,IF(J81="absentsentsent","absentsent")))))))))))</f>
        <v>3.75</v>
      </c>
      <c r="T81" s="11">
        <f t="shared" si="13"/>
        <v>2.5555555555555554</v>
      </c>
      <c r="U81" s="11"/>
    </row>
    <row r="82" spans="1:21" ht="15.75" thickBot="1" x14ac:dyDescent="0.3">
      <c r="A82" s="6">
        <v>13322036040</v>
      </c>
      <c r="B82" s="7" t="s">
        <v>9</v>
      </c>
      <c r="C82" s="7" t="s">
        <v>1</v>
      </c>
      <c r="D82" s="7" t="s">
        <v>7</v>
      </c>
      <c r="E82" s="7" t="s">
        <v>8</v>
      </c>
      <c r="F82" s="7" t="s">
        <v>6</v>
      </c>
      <c r="G82" s="7" t="s">
        <v>7</v>
      </c>
      <c r="H82" s="7" t="s">
        <v>8</v>
      </c>
      <c r="I82" s="7" t="s">
        <v>3</v>
      </c>
      <c r="J82" s="7" t="s">
        <v>3</v>
      </c>
      <c r="K82" s="10">
        <f>IF(B82="a+",4,IF(B82="a",3.75,IF(B82="a-",3.5,IF(B82="b+",3.25,IF(B82="b",3,IF(B82="b-",2.75,IF(B82="c+",2.5,IF(B82="c",2.25,IF(B82="d",2,IF(B82="f",0,IF(B82="absentsentsent","absentsent")))))))))))</f>
        <v>2</v>
      </c>
      <c r="L82" s="10">
        <f>IF(C82="a+",4,IF(C82="a",3.75,IF(C82="a-",3.5,IF(C82="b+",3.25,IF(C82="b",3,IF(C82="b-",2.75,IF(C82="c+",2.5,IF(C82="c",2.25,IF(C82="d",2,IF(C82="f",0,IF(C82="absentsentsent","absentsent")))))))))))</f>
        <v>0</v>
      </c>
      <c r="M82" s="10">
        <f>IF(D82="a+",4,IF(D82="a",3.75,IF(D82="a-",3.5,IF(D82="b+",3.25,IF(D82="b",3,IF(D82="b-",2.75,IF(D82="c+",2.5,IF(D82="c",2.25,IF(D82="d",2,IF(D82="f",0,IF(D82="absentsentsent","absentsent")))))))))))</f>
        <v>2.5</v>
      </c>
      <c r="N82" s="10">
        <f>IF(E82="a+",4,IF(E82="a",3.75,IF(E82="a-",3.5,IF(E82="b+",3.25,IF(E82="b",3,IF(E82="b-",2.75,IF(E82="c+",2.5,IF(E82="c",2.25,IF(E82="d",2,IF(E82="f",0,IF(E82="absentsentsent","absentsent")))))))))))</f>
        <v>2.25</v>
      </c>
      <c r="O82" s="10">
        <f>IF(F82="a+",4,IF(F82="a",3.75,IF(F82="a-",3.5,IF(F82="b+",3.25,IF(F82="b",3,IF(F82="b-",2.75,IF(F82="c+",2.5,IF(F82="c",2.25,IF(F82="d",2,IF(F82="f",0,IF(F82="absentsentsent","absentsent")))))))))))</f>
        <v>3</v>
      </c>
      <c r="P82" s="10">
        <f>IF(G82="a+",4,IF(G82="a",3.75,IF(G82="a-",3.5,IF(G82="b+",3.25,IF(G82="b",3,IF(G82="b-",2.75,IF(G82="c+",2.5,IF(G82="c",2.25,IF(G82="d",2,IF(G82="f",0,IF(G82="absentsentsent","absentsent")))))))))))</f>
        <v>2.5</v>
      </c>
      <c r="Q82" s="10">
        <f>IF(H82="a+",4,IF(H82="a",3.75,IF(H82="a-",3.5,IF(H82="b+",3.25,IF(H82="b",3,IF(H82="b-",2.75,IF(H82="c+",2.5,IF(H82="c",2.25,IF(H82="d",2,IF(H82="f",0,IF(H82="absentsentsent","absentsent")))))))))))</f>
        <v>2.25</v>
      </c>
      <c r="R82" s="10">
        <f>IF(I82="a+",4,IF(I82="a",3.75,IF(I82="a-",3.5,IF(I82="b+",3.25,IF(I82="b",3,IF(I82="b-",2.75,IF(I82="c+",2.5,IF(I82="c",2.25,IF(I82="d",2,IF(I82="f",0,IF(I82="absentsentsent","absentsent")))))))))))</f>
        <v>3.75</v>
      </c>
      <c r="S82" s="10">
        <f>IF(J82="a+",4,IF(J82="a",3.75,IF(J82="a-",3.5,IF(J82="b+",3.25,IF(J82="b",3,IF(J82="b-",2.75,IF(J82="c+",2.5,IF(J82="c",2.25,IF(J82="d",2,IF(J82="f",0,IF(J82="absentsentsent","absentsent")))))))))))</f>
        <v>3.75</v>
      </c>
      <c r="T82" s="11">
        <f t="shared" si="13"/>
        <v>2.4444444444444446</v>
      </c>
      <c r="U82" s="11"/>
    </row>
    <row r="83" spans="1:21" ht="15.75" thickBot="1" x14ac:dyDescent="0.3">
      <c r="A83" s="6">
        <v>13322036041</v>
      </c>
      <c r="B83" s="7" t="s">
        <v>7</v>
      </c>
      <c r="C83" s="7" t="s">
        <v>0</v>
      </c>
      <c r="D83" s="7" t="s">
        <v>7</v>
      </c>
      <c r="E83" s="7" t="s">
        <v>7</v>
      </c>
      <c r="F83" s="7" t="s">
        <v>5</v>
      </c>
      <c r="G83" s="7" t="s">
        <v>5</v>
      </c>
      <c r="H83" s="7" t="s">
        <v>7</v>
      </c>
      <c r="I83" s="7" t="s">
        <v>2</v>
      </c>
      <c r="J83" s="7" t="s">
        <v>4</v>
      </c>
      <c r="K83" s="10">
        <f>IF(B83="a+",4,IF(B83="a",3.75,IF(B83="a-",3.5,IF(B83="b+",3.25,IF(B83="b",3,IF(B83="b-",2.75,IF(B83="c+",2.5,IF(B83="c",2.25,IF(B83="d",2,IF(B83="f",0,IF(B83="absentsentsent","absentsent")))))))))))</f>
        <v>2.5</v>
      </c>
      <c r="L83" s="10">
        <f>IF(C83="a+",4,IF(C83="a",3.75,IF(C83="a-",3.5,IF(C83="b+",3.25,IF(C83="b",3,IF(C83="b-",2.75,IF(C83="c+",2.5,IF(C83="c",2.25,IF(C83="d",2,IF(C83="f",0,IF(C83="absentsentsent","absentsent")))))))))))</f>
        <v>2.75</v>
      </c>
      <c r="M83" s="10">
        <f>IF(D83="a+",4,IF(D83="a",3.75,IF(D83="a-",3.5,IF(D83="b+",3.25,IF(D83="b",3,IF(D83="b-",2.75,IF(D83="c+",2.5,IF(D83="c",2.25,IF(D83="d",2,IF(D83="f",0,IF(D83="absentsentsent","absentsent")))))))))))</f>
        <v>2.5</v>
      </c>
      <c r="N83" s="10">
        <f>IF(E83="a+",4,IF(E83="a",3.75,IF(E83="a-",3.5,IF(E83="b+",3.25,IF(E83="b",3,IF(E83="b-",2.75,IF(E83="c+",2.5,IF(E83="c",2.25,IF(E83="d",2,IF(E83="f",0,IF(E83="absentsentsent","absentsent")))))))))))</f>
        <v>2.5</v>
      </c>
      <c r="O83" s="10">
        <f>IF(F83="a+",4,IF(F83="a",3.75,IF(F83="a-",3.5,IF(F83="b+",3.25,IF(F83="b",3,IF(F83="b-",2.75,IF(F83="c+",2.5,IF(F83="c",2.25,IF(F83="d",2,IF(F83="f",0,IF(F83="absentsentsent","absentsent")))))))))))</f>
        <v>3.25</v>
      </c>
      <c r="P83" s="10">
        <f>IF(G83="a+",4,IF(G83="a",3.75,IF(G83="a-",3.5,IF(G83="b+",3.25,IF(G83="b",3,IF(G83="b-",2.75,IF(G83="c+",2.5,IF(G83="c",2.25,IF(G83="d",2,IF(G83="f",0,IF(G83="absentsentsent","absentsent")))))))))))</f>
        <v>3.25</v>
      </c>
      <c r="Q83" s="10">
        <f>IF(H83="a+",4,IF(H83="a",3.75,IF(H83="a-",3.5,IF(H83="b+",3.25,IF(H83="b",3,IF(H83="b-",2.75,IF(H83="c+",2.5,IF(H83="c",2.25,IF(H83="d",2,IF(H83="f",0,IF(H83="absentsentsent","absentsent")))))))))))</f>
        <v>2.5</v>
      </c>
      <c r="R83" s="10">
        <f>IF(I83="a+",4,IF(I83="a",3.75,IF(I83="a-",3.5,IF(I83="b+",3.25,IF(I83="b",3,IF(I83="b-",2.75,IF(I83="c+",2.5,IF(I83="c",2.25,IF(I83="d",2,IF(I83="f",0,IF(I83="absentsentsent","absentsent")))))))))))</f>
        <v>4</v>
      </c>
      <c r="S83" s="10">
        <f>IF(J83="a+",4,IF(J83="a",3.75,IF(J83="a-",3.5,IF(J83="b+",3.25,IF(J83="b",3,IF(J83="b-",2.75,IF(J83="c+",2.5,IF(J83="c",2.25,IF(J83="d",2,IF(J83="f",0,IF(J83="absentsentsent","absentsent")))))))))))</f>
        <v>3.5</v>
      </c>
      <c r="T83" s="11">
        <f t="shared" si="13"/>
        <v>2.9722222222222223</v>
      </c>
      <c r="U83" s="11"/>
    </row>
    <row r="84" spans="1:21" ht="15.75" thickBot="1" x14ac:dyDescent="0.3">
      <c r="A84" s="6">
        <v>13322036042</v>
      </c>
      <c r="B84" s="7" t="s">
        <v>8</v>
      </c>
      <c r="C84" s="7" t="s">
        <v>8</v>
      </c>
      <c r="D84" s="7" t="s">
        <v>7</v>
      </c>
      <c r="E84" s="7" t="s">
        <v>7</v>
      </c>
      <c r="F84" s="7" t="s">
        <v>5</v>
      </c>
      <c r="G84" s="7" t="s">
        <v>0</v>
      </c>
      <c r="H84" s="7" t="s">
        <v>7</v>
      </c>
      <c r="I84" s="7" t="s">
        <v>3</v>
      </c>
      <c r="J84" s="7" t="s">
        <v>4</v>
      </c>
      <c r="K84" s="10">
        <f>IF(B84="a+",4,IF(B84="a",3.75,IF(B84="a-",3.5,IF(B84="b+",3.25,IF(B84="b",3,IF(B84="b-",2.75,IF(B84="c+",2.5,IF(B84="c",2.25,IF(B84="d",2,IF(B84="f",0,IF(B84="absentsentsent","absentsent")))))))))))</f>
        <v>2.25</v>
      </c>
      <c r="L84" s="10">
        <f>IF(C84="a+",4,IF(C84="a",3.75,IF(C84="a-",3.5,IF(C84="b+",3.25,IF(C84="b",3,IF(C84="b-",2.75,IF(C84="c+",2.5,IF(C84="c",2.25,IF(C84="d",2,IF(C84="f",0,IF(C84="absentsentsent","absentsent")))))))))))</f>
        <v>2.25</v>
      </c>
      <c r="M84" s="10">
        <f>IF(D84="a+",4,IF(D84="a",3.75,IF(D84="a-",3.5,IF(D84="b+",3.25,IF(D84="b",3,IF(D84="b-",2.75,IF(D84="c+",2.5,IF(D84="c",2.25,IF(D84="d",2,IF(D84="f",0,IF(D84="absentsentsent","absentsent")))))))))))</f>
        <v>2.5</v>
      </c>
      <c r="N84" s="10">
        <f>IF(E84="a+",4,IF(E84="a",3.75,IF(E84="a-",3.5,IF(E84="b+",3.25,IF(E84="b",3,IF(E84="b-",2.75,IF(E84="c+",2.5,IF(E84="c",2.25,IF(E84="d",2,IF(E84="f",0,IF(E84="absentsentsent","absentsent")))))))))))</f>
        <v>2.5</v>
      </c>
      <c r="O84" s="10">
        <f>IF(F84="a+",4,IF(F84="a",3.75,IF(F84="a-",3.5,IF(F84="b+",3.25,IF(F84="b",3,IF(F84="b-",2.75,IF(F84="c+",2.5,IF(F84="c",2.25,IF(F84="d",2,IF(F84="f",0,IF(F84="absentsentsent","absentsent")))))))))))</f>
        <v>3.25</v>
      </c>
      <c r="P84" s="10">
        <f>IF(G84="a+",4,IF(G84="a",3.75,IF(G84="a-",3.5,IF(G84="b+",3.25,IF(G84="b",3,IF(G84="b-",2.75,IF(G84="c+",2.5,IF(G84="c",2.25,IF(G84="d",2,IF(G84="f",0,IF(G84="absentsentsent","absentsent")))))))))))</f>
        <v>2.75</v>
      </c>
      <c r="Q84" s="10">
        <f>IF(H84="a+",4,IF(H84="a",3.75,IF(H84="a-",3.5,IF(H84="b+",3.25,IF(H84="b",3,IF(H84="b-",2.75,IF(H84="c+",2.5,IF(H84="c",2.25,IF(H84="d",2,IF(H84="f",0,IF(H84="absentsentsent","absentsent")))))))))))</f>
        <v>2.5</v>
      </c>
      <c r="R84" s="10">
        <f>IF(I84="a+",4,IF(I84="a",3.75,IF(I84="a-",3.5,IF(I84="b+",3.25,IF(I84="b",3,IF(I84="b-",2.75,IF(I84="c+",2.5,IF(I84="c",2.25,IF(I84="d",2,IF(I84="f",0,IF(I84="absentsentsent","absentsent")))))))))))</f>
        <v>3.75</v>
      </c>
      <c r="S84" s="10">
        <f>IF(J84="a+",4,IF(J84="a",3.75,IF(J84="a-",3.5,IF(J84="b+",3.25,IF(J84="b",3,IF(J84="b-",2.75,IF(J84="c+",2.5,IF(J84="c",2.25,IF(J84="d",2,IF(J84="f",0,IF(J84="absentsentsent","absentsent")))))))))))</f>
        <v>3.5</v>
      </c>
      <c r="T84" s="11">
        <f t="shared" si="13"/>
        <v>2.8055555555555554</v>
      </c>
      <c r="U84" s="11"/>
    </row>
    <row r="85" spans="1:21" ht="15.75" thickBot="1" x14ac:dyDescent="0.3">
      <c r="A85" s="6">
        <v>13322036045</v>
      </c>
      <c r="B85" s="7" t="s">
        <v>1</v>
      </c>
      <c r="C85" s="7" t="s">
        <v>9</v>
      </c>
      <c r="D85" s="7" t="s">
        <v>7</v>
      </c>
      <c r="E85" s="7" t="s">
        <v>9</v>
      </c>
      <c r="F85" s="7" t="s">
        <v>5</v>
      </c>
      <c r="G85" s="7" t="s">
        <v>9</v>
      </c>
      <c r="H85" s="7" t="s">
        <v>7</v>
      </c>
      <c r="I85" s="7" t="s">
        <v>5</v>
      </c>
      <c r="J85" s="7" t="s">
        <v>2</v>
      </c>
      <c r="K85" s="10">
        <f>IF(B85="a+",4,IF(B85="a",3.75,IF(B85="a-",3.5,IF(B85="b+",3.25,IF(B85="b",3,IF(B85="b-",2.75,IF(B85="c+",2.5,IF(B85="c",2.25,IF(B85="d",2,IF(B85="f",0,IF(B85="absentsentsent","absentsent")))))))))))</f>
        <v>0</v>
      </c>
      <c r="L85" s="10">
        <f>IF(C85="a+",4,IF(C85="a",3.75,IF(C85="a-",3.5,IF(C85="b+",3.25,IF(C85="b",3,IF(C85="b-",2.75,IF(C85="c+",2.5,IF(C85="c",2.25,IF(C85="d",2,IF(C85="f",0,IF(C85="absentsentsent","absentsent")))))))))))</f>
        <v>2</v>
      </c>
      <c r="M85" s="10">
        <f>IF(D85="a+",4,IF(D85="a",3.75,IF(D85="a-",3.5,IF(D85="b+",3.25,IF(D85="b",3,IF(D85="b-",2.75,IF(D85="c+",2.5,IF(D85="c",2.25,IF(D85="d",2,IF(D85="f",0,IF(D85="absentsentsent","absentsent")))))))))))</f>
        <v>2.5</v>
      </c>
      <c r="N85" s="10">
        <f>IF(E85="a+",4,IF(E85="a",3.75,IF(E85="a-",3.5,IF(E85="b+",3.25,IF(E85="b",3,IF(E85="b-",2.75,IF(E85="c+",2.5,IF(E85="c",2.25,IF(E85="d",2,IF(E85="f",0,IF(E85="absentsentsent","absentsent")))))))))))</f>
        <v>2</v>
      </c>
      <c r="O85" s="10">
        <f>IF(F85="a+",4,IF(F85="a",3.75,IF(F85="a-",3.5,IF(F85="b+",3.25,IF(F85="b",3,IF(F85="b-",2.75,IF(F85="c+",2.5,IF(F85="c",2.25,IF(F85="d",2,IF(F85="f",0,IF(F85="absentsentsent","absentsent")))))))))))</f>
        <v>3.25</v>
      </c>
      <c r="P85" s="10">
        <f>IF(G85="a+",4,IF(G85="a",3.75,IF(G85="a-",3.5,IF(G85="b+",3.25,IF(G85="b",3,IF(G85="b-",2.75,IF(G85="c+",2.5,IF(G85="c",2.25,IF(G85="d",2,IF(G85="f",0,IF(G85="absentsentsent","absentsent")))))))))))</f>
        <v>2</v>
      </c>
      <c r="Q85" s="10">
        <f>IF(H85="a+",4,IF(H85="a",3.75,IF(H85="a-",3.5,IF(H85="b+",3.25,IF(H85="b",3,IF(H85="b-",2.75,IF(H85="c+",2.5,IF(H85="c",2.25,IF(H85="d",2,IF(H85="f",0,IF(H85="absentsentsent","absentsent")))))))))))</f>
        <v>2.5</v>
      </c>
      <c r="R85" s="10">
        <f>IF(I85="a+",4,IF(I85="a",3.75,IF(I85="a-",3.5,IF(I85="b+",3.25,IF(I85="b",3,IF(I85="b-",2.75,IF(I85="c+",2.5,IF(I85="c",2.25,IF(I85="d",2,IF(I85="f",0,IF(I85="absentsentsent","absentsent")))))))))))</f>
        <v>3.25</v>
      </c>
      <c r="S85" s="10">
        <f>IF(J85="a+",4,IF(J85="a",3.75,IF(J85="a-",3.5,IF(J85="b+",3.25,IF(J85="b",3,IF(J85="b-",2.75,IF(J85="c+",2.5,IF(J85="c",2.25,IF(J85="d",2,IF(J85="f",0,IF(J85="absentsentsent","absentsent")))))))))))</f>
        <v>4</v>
      </c>
      <c r="T85" s="11">
        <f t="shared" si="13"/>
        <v>2.3888888888888888</v>
      </c>
      <c r="U85" s="11"/>
    </row>
    <row r="86" spans="1:21" ht="15.75" thickBot="1" x14ac:dyDescent="0.3">
      <c r="A86" s="6">
        <v>13322036047</v>
      </c>
      <c r="B86" s="7" t="s">
        <v>9</v>
      </c>
      <c r="C86" s="7" t="s">
        <v>1</v>
      </c>
      <c r="D86" s="7" t="s">
        <v>9</v>
      </c>
      <c r="E86" s="7" t="s">
        <v>9</v>
      </c>
      <c r="F86" s="7" t="s">
        <v>0</v>
      </c>
      <c r="G86" s="7" t="s">
        <v>7</v>
      </c>
      <c r="H86" s="7" t="s">
        <v>9</v>
      </c>
      <c r="I86" s="7" t="s">
        <v>3</v>
      </c>
      <c r="J86" s="7" t="s">
        <v>4</v>
      </c>
      <c r="K86" s="10">
        <f>IF(B86="a+",4,IF(B86="a",3.75,IF(B86="a-",3.5,IF(B86="b+",3.25,IF(B86="b",3,IF(B86="b-",2.75,IF(B86="c+",2.5,IF(B86="c",2.25,IF(B86="d",2,IF(B86="f",0,IF(B86="absentsentsent","absentsent")))))))))))</f>
        <v>2</v>
      </c>
      <c r="L86" s="10">
        <f>IF(C86="a+",4,IF(C86="a",3.75,IF(C86="a-",3.5,IF(C86="b+",3.25,IF(C86="b",3,IF(C86="b-",2.75,IF(C86="c+",2.5,IF(C86="c",2.25,IF(C86="d",2,IF(C86="f",0,IF(C86="absentsentsent","absentsent")))))))))))</f>
        <v>0</v>
      </c>
      <c r="M86" s="10">
        <f>IF(D86="a+",4,IF(D86="a",3.75,IF(D86="a-",3.5,IF(D86="b+",3.25,IF(D86="b",3,IF(D86="b-",2.75,IF(D86="c+",2.5,IF(D86="c",2.25,IF(D86="d",2,IF(D86="f",0,IF(D86="absentsentsent","absentsent")))))))))))</f>
        <v>2</v>
      </c>
      <c r="N86" s="10">
        <f>IF(E86="a+",4,IF(E86="a",3.75,IF(E86="a-",3.5,IF(E86="b+",3.25,IF(E86="b",3,IF(E86="b-",2.75,IF(E86="c+",2.5,IF(E86="c",2.25,IF(E86="d",2,IF(E86="f",0,IF(E86="absentsentsent","absentsent")))))))))))</f>
        <v>2</v>
      </c>
      <c r="O86" s="10">
        <f>IF(F86="a+",4,IF(F86="a",3.75,IF(F86="a-",3.5,IF(F86="b+",3.25,IF(F86="b",3,IF(F86="b-",2.75,IF(F86="c+",2.5,IF(F86="c",2.25,IF(F86="d",2,IF(F86="f",0,IF(F86="absentsentsent","absentsent")))))))))))</f>
        <v>2.75</v>
      </c>
      <c r="P86" s="10">
        <f>IF(G86="a+",4,IF(G86="a",3.75,IF(G86="a-",3.5,IF(G86="b+",3.25,IF(G86="b",3,IF(G86="b-",2.75,IF(G86="c+",2.5,IF(G86="c",2.25,IF(G86="d",2,IF(G86="f",0,IF(G86="absentsentsent","absentsent")))))))))))</f>
        <v>2.5</v>
      </c>
      <c r="Q86" s="10">
        <f>IF(H86="a+",4,IF(H86="a",3.75,IF(H86="a-",3.5,IF(H86="b+",3.25,IF(H86="b",3,IF(H86="b-",2.75,IF(H86="c+",2.5,IF(H86="c",2.25,IF(H86="d",2,IF(H86="f",0,IF(H86="absentsentsent","absentsent")))))))))))</f>
        <v>2</v>
      </c>
      <c r="R86" s="10">
        <f>IF(I86="a+",4,IF(I86="a",3.75,IF(I86="a-",3.5,IF(I86="b+",3.25,IF(I86="b",3,IF(I86="b-",2.75,IF(I86="c+",2.5,IF(I86="c",2.25,IF(I86="d",2,IF(I86="f",0,IF(I86="absentsentsent","absentsent")))))))))))</f>
        <v>3.75</v>
      </c>
      <c r="S86" s="10">
        <f>IF(J86="a+",4,IF(J86="a",3.75,IF(J86="a-",3.5,IF(J86="b+",3.25,IF(J86="b",3,IF(J86="b-",2.75,IF(J86="c+",2.5,IF(J86="c",2.25,IF(J86="d",2,IF(J86="f",0,IF(J86="absentsentsent","absentsent")))))))))))</f>
        <v>3.5</v>
      </c>
      <c r="T86" s="11">
        <f t="shared" si="13"/>
        <v>2.2777777777777777</v>
      </c>
      <c r="U86" s="11"/>
    </row>
    <row r="87" spans="1:21" ht="15.75" thickBot="1" x14ac:dyDescent="0.3">
      <c r="A87" s="6">
        <v>13322036049</v>
      </c>
      <c r="B87" s="7" t="s">
        <v>7</v>
      </c>
      <c r="C87" s="7" t="s">
        <v>8</v>
      </c>
      <c r="D87" s="7" t="s">
        <v>7</v>
      </c>
      <c r="E87" s="7" t="s">
        <v>7</v>
      </c>
      <c r="F87" s="7" t="s">
        <v>5</v>
      </c>
      <c r="G87" s="7" t="s">
        <v>0</v>
      </c>
      <c r="H87" s="7" t="s">
        <v>0</v>
      </c>
      <c r="I87" s="7" t="s">
        <v>2</v>
      </c>
      <c r="J87" s="7" t="s">
        <v>2</v>
      </c>
      <c r="K87" s="10">
        <f>IF(B87="a+",4,IF(B87="a",3.75,IF(B87="a-",3.5,IF(B87="b+",3.25,IF(B87="b",3,IF(B87="b-",2.75,IF(B87="c+",2.5,IF(B87="c",2.25,IF(B87="d",2,IF(B87="f",0,IF(B87="absentsentsent","absentsent")))))))))))</f>
        <v>2.5</v>
      </c>
      <c r="L87" s="10">
        <f>IF(C87="a+",4,IF(C87="a",3.75,IF(C87="a-",3.5,IF(C87="b+",3.25,IF(C87="b",3,IF(C87="b-",2.75,IF(C87="c+",2.5,IF(C87="c",2.25,IF(C87="d",2,IF(C87="f",0,IF(C87="absentsentsent","absentsent")))))))))))</f>
        <v>2.25</v>
      </c>
      <c r="M87" s="10">
        <f>IF(D87="a+",4,IF(D87="a",3.75,IF(D87="a-",3.5,IF(D87="b+",3.25,IF(D87="b",3,IF(D87="b-",2.75,IF(D87="c+",2.5,IF(D87="c",2.25,IF(D87="d",2,IF(D87="f",0,IF(D87="absentsentsent","absentsent")))))))))))</f>
        <v>2.5</v>
      </c>
      <c r="N87" s="10">
        <f>IF(E87="a+",4,IF(E87="a",3.75,IF(E87="a-",3.5,IF(E87="b+",3.25,IF(E87="b",3,IF(E87="b-",2.75,IF(E87="c+",2.5,IF(E87="c",2.25,IF(E87="d",2,IF(E87="f",0,IF(E87="absentsentsent","absentsent")))))))))))</f>
        <v>2.5</v>
      </c>
      <c r="O87" s="10">
        <f>IF(F87="a+",4,IF(F87="a",3.75,IF(F87="a-",3.5,IF(F87="b+",3.25,IF(F87="b",3,IF(F87="b-",2.75,IF(F87="c+",2.5,IF(F87="c",2.25,IF(F87="d",2,IF(F87="f",0,IF(F87="absentsentsent","absentsent")))))))))))</f>
        <v>3.25</v>
      </c>
      <c r="P87" s="10">
        <f>IF(G87="a+",4,IF(G87="a",3.75,IF(G87="a-",3.5,IF(G87="b+",3.25,IF(G87="b",3,IF(G87="b-",2.75,IF(G87="c+",2.5,IF(G87="c",2.25,IF(G87="d",2,IF(G87="f",0,IF(G87="absentsentsent","absentsent")))))))))))</f>
        <v>2.75</v>
      </c>
      <c r="Q87" s="10">
        <f>IF(H87="a+",4,IF(H87="a",3.75,IF(H87="a-",3.5,IF(H87="b+",3.25,IF(H87="b",3,IF(H87="b-",2.75,IF(H87="c+",2.5,IF(H87="c",2.25,IF(H87="d",2,IF(H87="f",0,IF(H87="absentsentsent","absentsent")))))))))))</f>
        <v>2.75</v>
      </c>
      <c r="R87" s="10">
        <f>IF(I87="a+",4,IF(I87="a",3.75,IF(I87="a-",3.5,IF(I87="b+",3.25,IF(I87="b",3,IF(I87="b-",2.75,IF(I87="c+",2.5,IF(I87="c",2.25,IF(I87="d",2,IF(I87="f",0,IF(I87="absentsentsent","absentsent")))))))))))</f>
        <v>4</v>
      </c>
      <c r="S87" s="10">
        <f>IF(J87="a+",4,IF(J87="a",3.75,IF(J87="a-",3.5,IF(J87="b+",3.25,IF(J87="b",3,IF(J87="b-",2.75,IF(J87="c+",2.5,IF(J87="c",2.25,IF(J87="d",2,IF(J87="f",0,IF(J87="absentsentsent","absentsent")))))))))))</f>
        <v>4</v>
      </c>
      <c r="T87" s="11">
        <f t="shared" si="13"/>
        <v>2.9444444444444446</v>
      </c>
      <c r="U87" s="11"/>
    </row>
    <row r="88" spans="1:21" ht="15.75" thickBot="1" x14ac:dyDescent="0.3">
      <c r="A88" s="6">
        <v>13322036050</v>
      </c>
      <c r="B88" s="7" t="s">
        <v>8</v>
      </c>
      <c r="C88" s="7" t="s">
        <v>7</v>
      </c>
      <c r="D88" s="7" t="s">
        <v>9</v>
      </c>
      <c r="E88" s="7" t="s">
        <v>1</v>
      </c>
      <c r="F88" s="7" t="s">
        <v>1</v>
      </c>
      <c r="G88" s="7" t="s">
        <v>1</v>
      </c>
      <c r="H88" s="7" t="s">
        <v>1</v>
      </c>
      <c r="I88" s="7" t="s">
        <v>2</v>
      </c>
      <c r="J88" s="7" t="s">
        <v>6</v>
      </c>
      <c r="K88" s="10">
        <f>IF(B88="a+",4,IF(B88="a",3.75,IF(B88="a-",3.5,IF(B88="b+",3.25,IF(B88="b",3,IF(B88="b-",2.75,IF(B88="c+",2.5,IF(B88="c",2.25,IF(B88="d",2,IF(B88="f",0,IF(B88="absentsentsent","absentsent")))))))))))</f>
        <v>2.25</v>
      </c>
      <c r="L88" s="10">
        <f>IF(C88="a+",4,IF(C88="a",3.75,IF(C88="a-",3.5,IF(C88="b+",3.25,IF(C88="b",3,IF(C88="b-",2.75,IF(C88="c+",2.5,IF(C88="c",2.25,IF(C88="d",2,IF(C88="f",0,IF(C88="absentsentsent","absentsent")))))))))))</f>
        <v>2.5</v>
      </c>
      <c r="M88" s="10">
        <f>IF(D88="a+",4,IF(D88="a",3.75,IF(D88="a-",3.5,IF(D88="b+",3.25,IF(D88="b",3,IF(D88="b-",2.75,IF(D88="c+",2.5,IF(D88="c",2.25,IF(D88="d",2,IF(D88="f",0,IF(D88="absentsentsent","absentsent")))))))))))</f>
        <v>2</v>
      </c>
      <c r="N88" s="10">
        <f>IF(E88="a+",4,IF(E88="a",3.75,IF(E88="a-",3.5,IF(E88="b+",3.25,IF(E88="b",3,IF(E88="b-",2.75,IF(E88="c+",2.5,IF(E88="c",2.25,IF(E88="d",2,IF(E88="f",0,IF(E88="absentsentsent","absentsent")))))))))))</f>
        <v>0</v>
      </c>
      <c r="O88" s="10">
        <f>IF(F88="a+",4,IF(F88="a",3.75,IF(F88="a-",3.5,IF(F88="b+",3.25,IF(F88="b",3,IF(F88="b-",2.75,IF(F88="c+",2.5,IF(F88="c",2.25,IF(F88="d",2,IF(F88="f",0,IF(F88="absentsentsent","absentsent")))))))))))</f>
        <v>0</v>
      </c>
      <c r="P88" s="10">
        <f>IF(G88="a+",4,IF(G88="a",3.75,IF(G88="a-",3.5,IF(G88="b+",3.25,IF(G88="b",3,IF(G88="b-",2.75,IF(G88="c+",2.5,IF(G88="c",2.25,IF(G88="d",2,IF(G88="f",0,IF(G88="absentsentsent","absentsent")))))))))))</f>
        <v>0</v>
      </c>
      <c r="Q88" s="10">
        <f>IF(H88="a+",4,IF(H88="a",3.75,IF(H88="a-",3.5,IF(H88="b+",3.25,IF(H88="b",3,IF(H88="b-",2.75,IF(H88="c+",2.5,IF(H88="c",2.25,IF(H88="d",2,IF(H88="f",0,IF(H88="absentsentsent","absentsent")))))))))))</f>
        <v>0</v>
      </c>
      <c r="R88" s="10">
        <f>IF(I88="a+",4,IF(I88="a",3.75,IF(I88="a-",3.5,IF(I88="b+",3.25,IF(I88="b",3,IF(I88="b-",2.75,IF(I88="c+",2.5,IF(I88="c",2.25,IF(I88="d",2,IF(I88="f",0,IF(I88="absentsentsent","absentsent")))))))))))</f>
        <v>4</v>
      </c>
      <c r="S88" s="10">
        <f>IF(J88="a+",4,IF(J88="a",3.75,IF(J88="a-",3.5,IF(J88="b+",3.25,IF(J88="b",3,IF(J88="b-",2.75,IF(J88="c+",2.5,IF(J88="c",2.25,IF(J88="d",2,IF(J88="f",0,IF(J88="absentsentsent","absentsent")))))))))))</f>
        <v>3</v>
      </c>
      <c r="T88" s="11">
        <f t="shared" si="13"/>
        <v>1.5277777777777777</v>
      </c>
      <c r="U88" s="11"/>
    </row>
    <row r="89" spans="1:21" ht="15.75" thickBot="1" x14ac:dyDescent="0.3">
      <c r="A89" s="6">
        <v>13322036051</v>
      </c>
      <c r="B89" s="7" t="s">
        <v>8</v>
      </c>
      <c r="C89" s="7" t="s">
        <v>9</v>
      </c>
      <c r="D89" s="7" t="s">
        <v>9</v>
      </c>
      <c r="E89" s="7" t="s">
        <v>8</v>
      </c>
      <c r="F89" s="7" t="s">
        <v>0</v>
      </c>
      <c r="G89" s="7" t="s">
        <v>7</v>
      </c>
      <c r="H89" s="7" t="s">
        <v>8</v>
      </c>
      <c r="I89" s="7" t="s">
        <v>2</v>
      </c>
      <c r="J89" s="7" t="s">
        <v>4</v>
      </c>
      <c r="K89" s="10">
        <f>IF(B89="a+",4,IF(B89="a",3.75,IF(B89="a-",3.5,IF(B89="b+",3.25,IF(B89="b",3,IF(B89="b-",2.75,IF(B89="c+",2.5,IF(B89="c",2.25,IF(B89="d",2,IF(B89="f",0,IF(B89="absentsentsent","absentsent")))))))))))</f>
        <v>2.25</v>
      </c>
      <c r="L89" s="10">
        <f>IF(C89="a+",4,IF(C89="a",3.75,IF(C89="a-",3.5,IF(C89="b+",3.25,IF(C89="b",3,IF(C89="b-",2.75,IF(C89="c+",2.5,IF(C89="c",2.25,IF(C89="d",2,IF(C89="f",0,IF(C89="absentsentsent","absentsent")))))))))))</f>
        <v>2</v>
      </c>
      <c r="M89" s="10">
        <f>IF(D89="a+",4,IF(D89="a",3.75,IF(D89="a-",3.5,IF(D89="b+",3.25,IF(D89="b",3,IF(D89="b-",2.75,IF(D89="c+",2.5,IF(D89="c",2.25,IF(D89="d",2,IF(D89="f",0,IF(D89="absentsentsent","absentsent")))))))))))</f>
        <v>2</v>
      </c>
      <c r="N89" s="10">
        <f>IF(E89="a+",4,IF(E89="a",3.75,IF(E89="a-",3.5,IF(E89="b+",3.25,IF(E89="b",3,IF(E89="b-",2.75,IF(E89="c+",2.5,IF(E89="c",2.25,IF(E89="d",2,IF(E89="f",0,IF(E89="absentsentsent","absentsent")))))))))))</f>
        <v>2.25</v>
      </c>
      <c r="O89" s="10">
        <f>IF(F89="a+",4,IF(F89="a",3.75,IF(F89="a-",3.5,IF(F89="b+",3.25,IF(F89="b",3,IF(F89="b-",2.75,IF(F89="c+",2.5,IF(F89="c",2.25,IF(F89="d",2,IF(F89="f",0,IF(F89="absentsentsent","absentsent")))))))))))</f>
        <v>2.75</v>
      </c>
      <c r="P89" s="10">
        <f>IF(G89="a+",4,IF(G89="a",3.75,IF(G89="a-",3.5,IF(G89="b+",3.25,IF(G89="b",3,IF(G89="b-",2.75,IF(G89="c+",2.5,IF(G89="c",2.25,IF(G89="d",2,IF(G89="f",0,IF(G89="absentsentsent","absentsent")))))))))))</f>
        <v>2.5</v>
      </c>
      <c r="Q89" s="10">
        <f>IF(H89="a+",4,IF(H89="a",3.75,IF(H89="a-",3.5,IF(H89="b+",3.25,IF(H89="b",3,IF(H89="b-",2.75,IF(H89="c+",2.5,IF(H89="c",2.25,IF(H89="d",2,IF(H89="f",0,IF(H89="absentsentsent","absentsent")))))))))))</f>
        <v>2.25</v>
      </c>
      <c r="R89" s="10">
        <f>IF(I89="a+",4,IF(I89="a",3.75,IF(I89="a-",3.5,IF(I89="b+",3.25,IF(I89="b",3,IF(I89="b-",2.75,IF(I89="c+",2.5,IF(I89="c",2.25,IF(I89="d",2,IF(I89="f",0,IF(I89="absentsentsent","absentsent")))))))))))</f>
        <v>4</v>
      </c>
      <c r="S89" s="10">
        <f>IF(J89="a+",4,IF(J89="a",3.75,IF(J89="a-",3.5,IF(J89="b+",3.25,IF(J89="b",3,IF(J89="b-",2.75,IF(J89="c+",2.5,IF(J89="c",2.25,IF(J89="d",2,IF(J89="f",0,IF(J89="absentsentsent","absentsent")))))))))))</f>
        <v>3.5</v>
      </c>
      <c r="T89" s="11">
        <f t="shared" si="13"/>
        <v>2.6111111111111112</v>
      </c>
      <c r="U89" s="11"/>
    </row>
    <row r="90" spans="1:21" ht="15.75" thickBot="1" x14ac:dyDescent="0.3">
      <c r="A90" s="6">
        <v>13322036052</v>
      </c>
      <c r="B90" s="7" t="s">
        <v>9</v>
      </c>
      <c r="C90" s="7" t="s">
        <v>9</v>
      </c>
      <c r="D90" s="7" t="s">
        <v>7</v>
      </c>
      <c r="E90" s="7" t="s">
        <v>8</v>
      </c>
      <c r="F90" s="7" t="s">
        <v>5</v>
      </c>
      <c r="G90" s="7" t="s">
        <v>7</v>
      </c>
      <c r="H90" s="7" t="s">
        <v>6</v>
      </c>
      <c r="I90" s="7" t="s">
        <v>2</v>
      </c>
      <c r="J90" s="7" t="s">
        <v>3</v>
      </c>
      <c r="K90" s="10">
        <f>IF(B90="a+",4,IF(B90="a",3.75,IF(B90="a-",3.5,IF(B90="b+",3.25,IF(B90="b",3,IF(B90="b-",2.75,IF(B90="c+",2.5,IF(B90="c",2.25,IF(B90="d",2,IF(B90="f",0,IF(B90="absentsentsent","absentsent")))))))))))</f>
        <v>2</v>
      </c>
      <c r="L90" s="10">
        <f>IF(C90="a+",4,IF(C90="a",3.75,IF(C90="a-",3.5,IF(C90="b+",3.25,IF(C90="b",3,IF(C90="b-",2.75,IF(C90="c+",2.5,IF(C90="c",2.25,IF(C90="d",2,IF(C90="f",0,IF(C90="absentsentsent","absentsent")))))))))))</f>
        <v>2</v>
      </c>
      <c r="M90" s="10">
        <f>IF(D90="a+",4,IF(D90="a",3.75,IF(D90="a-",3.5,IF(D90="b+",3.25,IF(D90="b",3,IF(D90="b-",2.75,IF(D90="c+",2.5,IF(D90="c",2.25,IF(D90="d",2,IF(D90="f",0,IF(D90="absentsentsent","absentsent")))))))))))</f>
        <v>2.5</v>
      </c>
      <c r="N90" s="10">
        <f>IF(E90="a+",4,IF(E90="a",3.75,IF(E90="a-",3.5,IF(E90="b+",3.25,IF(E90="b",3,IF(E90="b-",2.75,IF(E90="c+",2.5,IF(E90="c",2.25,IF(E90="d",2,IF(E90="f",0,IF(E90="absentsentsent","absentsent")))))))))))</f>
        <v>2.25</v>
      </c>
      <c r="O90" s="10">
        <f>IF(F90="a+",4,IF(F90="a",3.75,IF(F90="a-",3.5,IF(F90="b+",3.25,IF(F90="b",3,IF(F90="b-",2.75,IF(F90="c+",2.5,IF(F90="c",2.25,IF(F90="d",2,IF(F90="f",0,IF(F90="absentsentsent","absentsent")))))))))))</f>
        <v>3.25</v>
      </c>
      <c r="P90" s="10">
        <f>IF(G90="a+",4,IF(G90="a",3.75,IF(G90="a-",3.5,IF(G90="b+",3.25,IF(G90="b",3,IF(G90="b-",2.75,IF(G90="c+",2.5,IF(G90="c",2.25,IF(G90="d",2,IF(G90="f",0,IF(G90="absentsentsent","absentsent")))))))))))</f>
        <v>2.5</v>
      </c>
      <c r="Q90" s="10">
        <f>IF(H90="a+",4,IF(H90="a",3.75,IF(H90="a-",3.5,IF(H90="b+",3.25,IF(H90="b",3,IF(H90="b-",2.75,IF(H90="c+",2.5,IF(H90="c",2.25,IF(H90="d",2,IF(H90="f",0,IF(H90="absentsentsent","absentsent")))))))))))</f>
        <v>3</v>
      </c>
      <c r="R90" s="10">
        <f>IF(I90="a+",4,IF(I90="a",3.75,IF(I90="a-",3.5,IF(I90="b+",3.25,IF(I90="b",3,IF(I90="b-",2.75,IF(I90="c+",2.5,IF(I90="c",2.25,IF(I90="d",2,IF(I90="f",0,IF(I90="absentsentsent","absentsent")))))))))))</f>
        <v>4</v>
      </c>
      <c r="S90" s="10">
        <f>IF(J90="a+",4,IF(J90="a",3.75,IF(J90="a-",3.5,IF(J90="b+",3.25,IF(J90="b",3,IF(J90="b-",2.75,IF(J90="c+",2.5,IF(J90="c",2.25,IF(J90="d",2,IF(J90="f",0,IF(J90="absentsentsent","absentsent")))))))))))</f>
        <v>3.75</v>
      </c>
      <c r="T90" s="11">
        <f t="shared" si="13"/>
        <v>2.8055555555555554</v>
      </c>
      <c r="U90" s="11"/>
    </row>
    <row r="91" spans="1:21" ht="15.75" thickBot="1" x14ac:dyDescent="0.3">
      <c r="A91" s="6">
        <v>13322036053</v>
      </c>
      <c r="B91" s="7" t="s">
        <v>7</v>
      </c>
      <c r="C91" s="7" t="s">
        <v>9</v>
      </c>
      <c r="D91" s="7" t="s">
        <v>0</v>
      </c>
      <c r="E91" s="7" t="s">
        <v>6</v>
      </c>
      <c r="F91" s="7" t="s">
        <v>4</v>
      </c>
      <c r="G91" s="7" t="s">
        <v>6</v>
      </c>
      <c r="H91" s="7" t="s">
        <v>6</v>
      </c>
      <c r="I91" s="7" t="s">
        <v>2</v>
      </c>
      <c r="J91" s="7" t="s">
        <v>3</v>
      </c>
      <c r="K91" s="10">
        <f>IF(B91="a+",4,IF(B91="a",3.75,IF(B91="a-",3.5,IF(B91="b+",3.25,IF(B91="b",3,IF(B91="b-",2.75,IF(B91="c+",2.5,IF(B91="c",2.25,IF(B91="d",2,IF(B91="f",0,IF(B91="absentsentsent","absentsent")))))))))))</f>
        <v>2.5</v>
      </c>
      <c r="L91" s="10">
        <f>IF(C91="a+",4,IF(C91="a",3.75,IF(C91="a-",3.5,IF(C91="b+",3.25,IF(C91="b",3,IF(C91="b-",2.75,IF(C91="c+",2.5,IF(C91="c",2.25,IF(C91="d",2,IF(C91="f",0,IF(C91="absentsentsent","absentsent")))))))))))</f>
        <v>2</v>
      </c>
      <c r="M91" s="10">
        <f>IF(D91="a+",4,IF(D91="a",3.75,IF(D91="a-",3.5,IF(D91="b+",3.25,IF(D91="b",3,IF(D91="b-",2.75,IF(D91="c+",2.5,IF(D91="c",2.25,IF(D91="d",2,IF(D91="f",0,IF(D91="absentsentsent","absentsent")))))))))))</f>
        <v>2.75</v>
      </c>
      <c r="N91" s="10">
        <f>IF(E91="a+",4,IF(E91="a",3.75,IF(E91="a-",3.5,IF(E91="b+",3.25,IF(E91="b",3,IF(E91="b-",2.75,IF(E91="c+",2.5,IF(E91="c",2.25,IF(E91="d",2,IF(E91="f",0,IF(E91="absentsentsent","absentsent")))))))))))</f>
        <v>3</v>
      </c>
      <c r="O91" s="10">
        <f>IF(F91="a+",4,IF(F91="a",3.75,IF(F91="a-",3.5,IF(F91="b+",3.25,IF(F91="b",3,IF(F91="b-",2.75,IF(F91="c+",2.5,IF(F91="c",2.25,IF(F91="d",2,IF(F91="f",0,IF(F91="absentsentsent","absentsent")))))))))))</f>
        <v>3.5</v>
      </c>
      <c r="P91" s="10">
        <f>IF(G91="a+",4,IF(G91="a",3.75,IF(G91="a-",3.5,IF(G91="b+",3.25,IF(G91="b",3,IF(G91="b-",2.75,IF(G91="c+",2.5,IF(G91="c",2.25,IF(G91="d",2,IF(G91="f",0,IF(G91="absentsentsent","absentsent")))))))))))</f>
        <v>3</v>
      </c>
      <c r="Q91" s="10">
        <f>IF(H91="a+",4,IF(H91="a",3.75,IF(H91="a-",3.5,IF(H91="b+",3.25,IF(H91="b",3,IF(H91="b-",2.75,IF(H91="c+",2.5,IF(H91="c",2.25,IF(H91="d",2,IF(H91="f",0,IF(H91="absentsentsent","absentsent")))))))))))</f>
        <v>3</v>
      </c>
      <c r="R91" s="10">
        <f>IF(I91="a+",4,IF(I91="a",3.75,IF(I91="a-",3.5,IF(I91="b+",3.25,IF(I91="b",3,IF(I91="b-",2.75,IF(I91="c+",2.5,IF(I91="c",2.25,IF(I91="d",2,IF(I91="f",0,IF(I91="absentsentsent","absentsent")))))))))))</f>
        <v>4</v>
      </c>
      <c r="S91" s="10">
        <f>IF(J91="a+",4,IF(J91="a",3.75,IF(J91="a-",3.5,IF(J91="b+",3.25,IF(J91="b",3,IF(J91="b-",2.75,IF(J91="c+",2.5,IF(J91="c",2.25,IF(J91="d",2,IF(J91="f",0,IF(J91="absentsentsent","absentsent")))))))))))</f>
        <v>3.75</v>
      </c>
      <c r="T91" s="11">
        <f t="shared" si="13"/>
        <v>3.0555555555555554</v>
      </c>
      <c r="U91" s="11"/>
    </row>
    <row r="92" spans="1:21" ht="15.75" thickBot="1" x14ac:dyDescent="0.3">
      <c r="A92" s="6">
        <v>13322036054</v>
      </c>
      <c r="B92" s="7" t="s">
        <v>7</v>
      </c>
      <c r="C92" s="7" t="s">
        <v>7</v>
      </c>
      <c r="D92" s="7" t="s">
        <v>0</v>
      </c>
      <c r="E92" s="7" t="s">
        <v>0</v>
      </c>
      <c r="F92" s="7" t="s">
        <v>4</v>
      </c>
      <c r="G92" s="7" t="s">
        <v>7</v>
      </c>
      <c r="H92" s="7" t="s">
        <v>6</v>
      </c>
      <c r="I92" s="7" t="s">
        <v>2</v>
      </c>
      <c r="J92" s="7" t="s">
        <v>2</v>
      </c>
      <c r="K92" s="10">
        <f>IF(B92="a+",4,IF(B92="a",3.75,IF(B92="a-",3.5,IF(B92="b+",3.25,IF(B92="b",3,IF(B92="b-",2.75,IF(B92="c+",2.5,IF(B92="c",2.25,IF(B92="d",2,IF(B92="f",0,IF(B92="absentsentsent","absentsent")))))))))))</f>
        <v>2.5</v>
      </c>
      <c r="L92" s="10">
        <f>IF(C92="a+",4,IF(C92="a",3.75,IF(C92="a-",3.5,IF(C92="b+",3.25,IF(C92="b",3,IF(C92="b-",2.75,IF(C92="c+",2.5,IF(C92="c",2.25,IF(C92="d",2,IF(C92="f",0,IF(C92="absentsentsent","absentsent")))))))))))</f>
        <v>2.5</v>
      </c>
      <c r="M92" s="10">
        <f>IF(D92="a+",4,IF(D92="a",3.75,IF(D92="a-",3.5,IF(D92="b+",3.25,IF(D92="b",3,IF(D92="b-",2.75,IF(D92="c+",2.5,IF(D92="c",2.25,IF(D92="d",2,IF(D92="f",0,IF(D92="absentsentsent","absentsent")))))))))))</f>
        <v>2.75</v>
      </c>
      <c r="N92" s="10">
        <f>IF(E92="a+",4,IF(E92="a",3.75,IF(E92="a-",3.5,IF(E92="b+",3.25,IF(E92="b",3,IF(E92="b-",2.75,IF(E92="c+",2.5,IF(E92="c",2.25,IF(E92="d",2,IF(E92="f",0,IF(E92="absentsentsent","absentsent")))))))))))</f>
        <v>2.75</v>
      </c>
      <c r="O92" s="10">
        <f>IF(F92="a+",4,IF(F92="a",3.75,IF(F92="a-",3.5,IF(F92="b+",3.25,IF(F92="b",3,IF(F92="b-",2.75,IF(F92="c+",2.5,IF(F92="c",2.25,IF(F92="d",2,IF(F92="f",0,IF(F92="absentsentsent","absentsent")))))))))))</f>
        <v>3.5</v>
      </c>
      <c r="P92" s="10">
        <f>IF(G92="a+",4,IF(G92="a",3.75,IF(G92="a-",3.5,IF(G92="b+",3.25,IF(G92="b",3,IF(G92="b-",2.75,IF(G92="c+",2.5,IF(G92="c",2.25,IF(G92="d",2,IF(G92="f",0,IF(G92="absentsentsent","absentsent")))))))))))</f>
        <v>2.5</v>
      </c>
      <c r="Q92" s="10">
        <f>IF(H92="a+",4,IF(H92="a",3.75,IF(H92="a-",3.5,IF(H92="b+",3.25,IF(H92="b",3,IF(H92="b-",2.75,IF(H92="c+",2.5,IF(H92="c",2.25,IF(H92="d",2,IF(H92="f",0,IF(H92="absentsentsent","absentsent")))))))))))</f>
        <v>3</v>
      </c>
      <c r="R92" s="10">
        <f>IF(I92="a+",4,IF(I92="a",3.75,IF(I92="a-",3.5,IF(I92="b+",3.25,IF(I92="b",3,IF(I92="b-",2.75,IF(I92="c+",2.5,IF(I92="c",2.25,IF(I92="d",2,IF(I92="f",0,IF(I92="absentsentsent","absentsent")))))))))))</f>
        <v>4</v>
      </c>
      <c r="S92" s="10">
        <f>IF(J92="a+",4,IF(J92="a",3.75,IF(J92="a-",3.5,IF(J92="b+",3.25,IF(J92="b",3,IF(J92="b-",2.75,IF(J92="c+",2.5,IF(J92="c",2.25,IF(J92="d",2,IF(J92="f",0,IF(J92="absentsentsent","absentsent")))))))))))</f>
        <v>4</v>
      </c>
      <c r="T92" s="11">
        <f t="shared" si="13"/>
        <v>3.0555555555555554</v>
      </c>
      <c r="U92" s="11"/>
    </row>
    <row r="93" spans="1:21" ht="15.75" thickBot="1" x14ac:dyDescent="0.3">
      <c r="A93" s="6">
        <v>13322036055</v>
      </c>
      <c r="B93" s="7" t="s">
        <v>7</v>
      </c>
      <c r="C93" s="7" t="s">
        <v>9</v>
      </c>
      <c r="D93" s="7" t="s">
        <v>0</v>
      </c>
      <c r="E93" s="7" t="s">
        <v>7</v>
      </c>
      <c r="F93" s="7" t="s">
        <v>5</v>
      </c>
      <c r="G93" s="7" t="s">
        <v>5</v>
      </c>
      <c r="H93" s="7" t="s">
        <v>0</v>
      </c>
      <c r="I93" s="7" t="s">
        <v>2</v>
      </c>
      <c r="J93" s="7" t="s">
        <v>2</v>
      </c>
      <c r="K93" s="10">
        <f>IF(B93="a+",4,IF(B93="a",3.75,IF(B93="a-",3.5,IF(B93="b+",3.25,IF(B93="b",3,IF(B93="b-",2.75,IF(B93="c+",2.5,IF(B93="c",2.25,IF(B93="d",2,IF(B93="f",0,IF(B93="absentsentsent","absentsent")))))))))))</f>
        <v>2.5</v>
      </c>
      <c r="L93" s="10">
        <f>IF(C93="a+",4,IF(C93="a",3.75,IF(C93="a-",3.5,IF(C93="b+",3.25,IF(C93="b",3,IF(C93="b-",2.75,IF(C93="c+",2.5,IF(C93="c",2.25,IF(C93="d",2,IF(C93="f",0,IF(C93="absentsentsent","absentsent")))))))))))</f>
        <v>2</v>
      </c>
      <c r="M93" s="10">
        <f>IF(D93="a+",4,IF(D93="a",3.75,IF(D93="a-",3.5,IF(D93="b+",3.25,IF(D93="b",3,IF(D93="b-",2.75,IF(D93="c+",2.5,IF(D93="c",2.25,IF(D93="d",2,IF(D93="f",0,IF(D93="absentsentsent","absentsent")))))))))))</f>
        <v>2.75</v>
      </c>
      <c r="N93" s="10">
        <f>IF(E93="a+",4,IF(E93="a",3.75,IF(E93="a-",3.5,IF(E93="b+",3.25,IF(E93="b",3,IF(E93="b-",2.75,IF(E93="c+",2.5,IF(E93="c",2.25,IF(E93="d",2,IF(E93="f",0,IF(E93="absentsentsent","absentsent")))))))))))</f>
        <v>2.5</v>
      </c>
      <c r="O93" s="10">
        <f>IF(F93="a+",4,IF(F93="a",3.75,IF(F93="a-",3.5,IF(F93="b+",3.25,IF(F93="b",3,IF(F93="b-",2.75,IF(F93="c+",2.5,IF(F93="c",2.25,IF(F93="d",2,IF(F93="f",0,IF(F93="absentsentsent","absentsent")))))))))))</f>
        <v>3.25</v>
      </c>
      <c r="P93" s="10">
        <f>IF(G93="a+",4,IF(G93="a",3.75,IF(G93="a-",3.5,IF(G93="b+",3.25,IF(G93="b",3,IF(G93="b-",2.75,IF(G93="c+",2.5,IF(G93="c",2.25,IF(G93="d",2,IF(G93="f",0,IF(G93="absentsentsent","absentsent")))))))))))</f>
        <v>3.25</v>
      </c>
      <c r="Q93" s="10">
        <f>IF(H93="a+",4,IF(H93="a",3.75,IF(H93="a-",3.5,IF(H93="b+",3.25,IF(H93="b",3,IF(H93="b-",2.75,IF(H93="c+",2.5,IF(H93="c",2.25,IF(H93="d",2,IF(H93="f",0,IF(H93="absentsentsent","absentsent")))))))))))</f>
        <v>2.75</v>
      </c>
      <c r="R93" s="10">
        <f>IF(I93="a+",4,IF(I93="a",3.75,IF(I93="a-",3.5,IF(I93="b+",3.25,IF(I93="b",3,IF(I93="b-",2.75,IF(I93="c+",2.5,IF(I93="c",2.25,IF(I93="d",2,IF(I93="f",0,IF(I93="absentsentsent","absentsent")))))))))))</f>
        <v>4</v>
      </c>
      <c r="S93" s="10">
        <f>IF(J93="a+",4,IF(J93="a",3.75,IF(J93="a-",3.5,IF(J93="b+",3.25,IF(J93="b",3,IF(J93="b-",2.75,IF(J93="c+",2.5,IF(J93="c",2.25,IF(J93="d",2,IF(J93="f",0,IF(J93="absentsentsent","absentsent")))))))))))</f>
        <v>4</v>
      </c>
      <c r="T93" s="11">
        <f t="shared" si="13"/>
        <v>3</v>
      </c>
      <c r="U93" s="11"/>
    </row>
    <row r="94" spans="1:21" ht="15.75" thickBot="1" x14ac:dyDescent="0.3">
      <c r="A94" s="6">
        <v>13322036056</v>
      </c>
      <c r="B94" s="7" t="s">
        <v>9</v>
      </c>
      <c r="C94" s="7" t="s">
        <v>9</v>
      </c>
      <c r="D94" s="7" t="s">
        <v>8</v>
      </c>
      <c r="E94" s="7" t="s">
        <v>7</v>
      </c>
      <c r="F94" s="7" t="s">
        <v>6</v>
      </c>
      <c r="G94" s="7" t="s">
        <v>7</v>
      </c>
      <c r="H94" s="7" t="s">
        <v>8</v>
      </c>
      <c r="I94" s="7" t="s">
        <v>3</v>
      </c>
      <c r="J94" s="7" t="s">
        <v>2</v>
      </c>
      <c r="K94" s="10">
        <f>IF(B94="a+",4,IF(B94="a",3.75,IF(B94="a-",3.5,IF(B94="b+",3.25,IF(B94="b",3,IF(B94="b-",2.75,IF(B94="c+",2.5,IF(B94="c",2.25,IF(B94="d",2,IF(B94="f",0,IF(B94="absentsentsent","absentsent")))))))))))</f>
        <v>2</v>
      </c>
      <c r="L94" s="10">
        <f>IF(C94="a+",4,IF(C94="a",3.75,IF(C94="a-",3.5,IF(C94="b+",3.25,IF(C94="b",3,IF(C94="b-",2.75,IF(C94="c+",2.5,IF(C94="c",2.25,IF(C94="d",2,IF(C94="f",0,IF(C94="absentsentsent","absentsent")))))))))))</f>
        <v>2</v>
      </c>
      <c r="M94" s="10">
        <f>IF(D94="a+",4,IF(D94="a",3.75,IF(D94="a-",3.5,IF(D94="b+",3.25,IF(D94="b",3,IF(D94="b-",2.75,IF(D94="c+",2.5,IF(D94="c",2.25,IF(D94="d",2,IF(D94="f",0,IF(D94="absentsentsent","absentsent")))))))))))</f>
        <v>2.25</v>
      </c>
      <c r="N94" s="10">
        <f>IF(E94="a+",4,IF(E94="a",3.75,IF(E94="a-",3.5,IF(E94="b+",3.25,IF(E94="b",3,IF(E94="b-",2.75,IF(E94="c+",2.5,IF(E94="c",2.25,IF(E94="d",2,IF(E94="f",0,IF(E94="absentsentsent","absentsent")))))))))))</f>
        <v>2.5</v>
      </c>
      <c r="O94" s="10">
        <f>IF(F94="a+",4,IF(F94="a",3.75,IF(F94="a-",3.5,IF(F94="b+",3.25,IF(F94="b",3,IF(F94="b-",2.75,IF(F94="c+",2.5,IF(F94="c",2.25,IF(F94="d",2,IF(F94="f",0,IF(F94="absentsentsent","absentsent")))))))))))</f>
        <v>3</v>
      </c>
      <c r="P94" s="10">
        <f>IF(G94="a+",4,IF(G94="a",3.75,IF(G94="a-",3.5,IF(G94="b+",3.25,IF(G94="b",3,IF(G94="b-",2.75,IF(G94="c+",2.5,IF(G94="c",2.25,IF(G94="d",2,IF(G94="f",0,IF(G94="absentsentsent","absentsent")))))))))))</f>
        <v>2.5</v>
      </c>
      <c r="Q94" s="10">
        <f>IF(H94="a+",4,IF(H94="a",3.75,IF(H94="a-",3.5,IF(H94="b+",3.25,IF(H94="b",3,IF(H94="b-",2.75,IF(H94="c+",2.5,IF(H94="c",2.25,IF(H94="d",2,IF(H94="f",0,IF(H94="absentsentsent","absentsent")))))))))))</f>
        <v>2.25</v>
      </c>
      <c r="R94" s="10">
        <f>IF(I94="a+",4,IF(I94="a",3.75,IF(I94="a-",3.5,IF(I94="b+",3.25,IF(I94="b",3,IF(I94="b-",2.75,IF(I94="c+",2.5,IF(I94="c",2.25,IF(I94="d",2,IF(I94="f",0,IF(I94="absentsentsent","absentsent")))))))))))</f>
        <v>3.75</v>
      </c>
      <c r="S94" s="10">
        <f>IF(J94="a+",4,IF(J94="a",3.75,IF(J94="a-",3.5,IF(J94="b+",3.25,IF(J94="b",3,IF(J94="b-",2.75,IF(J94="c+",2.5,IF(J94="c",2.25,IF(J94="d",2,IF(J94="f",0,IF(J94="absentsentsent","absentsent")))))))))))</f>
        <v>4</v>
      </c>
      <c r="T94" s="11">
        <f t="shared" si="13"/>
        <v>2.6944444444444446</v>
      </c>
      <c r="U94" s="11"/>
    </row>
    <row r="95" spans="1:21" ht="15.75" thickBot="1" x14ac:dyDescent="0.3">
      <c r="A95" s="6">
        <v>13322036057</v>
      </c>
      <c r="B95" s="7" t="s">
        <v>9</v>
      </c>
      <c r="C95" s="7" t="s">
        <v>9</v>
      </c>
      <c r="D95" s="7" t="s">
        <v>8</v>
      </c>
      <c r="E95" s="7" t="s">
        <v>7</v>
      </c>
      <c r="F95" s="7" t="s">
        <v>5</v>
      </c>
      <c r="G95" s="7" t="s">
        <v>0</v>
      </c>
      <c r="H95" s="7" t="s">
        <v>8</v>
      </c>
      <c r="I95" s="7" t="s">
        <v>9</v>
      </c>
      <c r="J95" s="7" t="s">
        <v>3</v>
      </c>
      <c r="K95" s="10">
        <f>IF(B95="a+",4,IF(B95="a",3.75,IF(B95="a-",3.5,IF(B95="b+",3.25,IF(B95="b",3,IF(B95="b-",2.75,IF(B95="c+",2.5,IF(B95="c",2.25,IF(B95="d",2,IF(B95="f",0,IF(B95="absentsentsent","absentsent")))))))))))</f>
        <v>2</v>
      </c>
      <c r="L95" s="10">
        <f>IF(C95="a+",4,IF(C95="a",3.75,IF(C95="a-",3.5,IF(C95="b+",3.25,IF(C95="b",3,IF(C95="b-",2.75,IF(C95="c+",2.5,IF(C95="c",2.25,IF(C95="d",2,IF(C95="f",0,IF(C95="absentsentsent","absentsent")))))))))))</f>
        <v>2</v>
      </c>
      <c r="M95" s="10">
        <f>IF(D95="a+",4,IF(D95="a",3.75,IF(D95="a-",3.5,IF(D95="b+",3.25,IF(D95="b",3,IF(D95="b-",2.75,IF(D95="c+",2.5,IF(D95="c",2.25,IF(D95="d",2,IF(D95="f",0,IF(D95="absentsentsent","absentsent")))))))))))</f>
        <v>2.25</v>
      </c>
      <c r="N95" s="10">
        <f>IF(E95="a+",4,IF(E95="a",3.75,IF(E95="a-",3.5,IF(E95="b+",3.25,IF(E95="b",3,IF(E95="b-",2.75,IF(E95="c+",2.5,IF(E95="c",2.25,IF(E95="d",2,IF(E95="f",0,IF(E95="absentsentsent","absentsent")))))))))))</f>
        <v>2.5</v>
      </c>
      <c r="O95" s="10">
        <f>IF(F95="a+",4,IF(F95="a",3.75,IF(F95="a-",3.5,IF(F95="b+",3.25,IF(F95="b",3,IF(F95="b-",2.75,IF(F95="c+",2.5,IF(F95="c",2.25,IF(F95="d",2,IF(F95="f",0,IF(F95="absentsentsent","absentsent")))))))))))</f>
        <v>3.25</v>
      </c>
      <c r="P95" s="10">
        <f>IF(G95="a+",4,IF(G95="a",3.75,IF(G95="a-",3.5,IF(G95="b+",3.25,IF(G95="b",3,IF(G95="b-",2.75,IF(G95="c+",2.5,IF(G95="c",2.25,IF(G95="d",2,IF(G95="f",0,IF(G95="absentsentsent","absentsent")))))))))))</f>
        <v>2.75</v>
      </c>
      <c r="Q95" s="10">
        <f>IF(H95="a+",4,IF(H95="a",3.75,IF(H95="a-",3.5,IF(H95="b+",3.25,IF(H95="b",3,IF(H95="b-",2.75,IF(H95="c+",2.5,IF(H95="c",2.25,IF(H95="d",2,IF(H95="f",0,IF(H95="absentsentsent","absentsent")))))))))))</f>
        <v>2.25</v>
      </c>
      <c r="R95" s="10">
        <f>IF(I95="a+",4,IF(I95="a",3.75,IF(I95="a-",3.5,IF(I95="b+",3.25,IF(I95="b",3,IF(I95="b-",2.75,IF(I95="c+",2.5,IF(I95="c",2.25,IF(I95="d",2,IF(I95="f",0,IF(I95="absentsentsent","absentsent")))))))))))</f>
        <v>2</v>
      </c>
      <c r="S95" s="10">
        <f>IF(J95="a+",4,IF(J95="a",3.75,IF(J95="a-",3.5,IF(J95="b+",3.25,IF(J95="b",3,IF(J95="b-",2.75,IF(J95="c+",2.5,IF(J95="c",2.25,IF(J95="d",2,IF(J95="f",0,IF(J95="absentsentsent","absentsent")))))))))))</f>
        <v>3.75</v>
      </c>
      <c r="T95" s="11">
        <f t="shared" si="13"/>
        <v>2.5277777777777777</v>
      </c>
      <c r="U95" s="11"/>
    </row>
    <row r="96" spans="1:21" ht="15.75" thickBot="1" x14ac:dyDescent="0.3">
      <c r="A96" s="6">
        <v>13322036058</v>
      </c>
      <c r="B96" s="7" t="s">
        <v>8</v>
      </c>
      <c r="C96" s="7" t="s">
        <v>0</v>
      </c>
      <c r="D96" s="7" t="s">
        <v>7</v>
      </c>
      <c r="E96" s="7" t="s">
        <v>0</v>
      </c>
      <c r="F96" s="7" t="s">
        <v>5</v>
      </c>
      <c r="G96" s="7" t="s">
        <v>0</v>
      </c>
      <c r="H96" s="7" t="s">
        <v>5</v>
      </c>
      <c r="I96" s="7" t="s">
        <v>4</v>
      </c>
      <c r="J96" s="7" t="s">
        <v>2</v>
      </c>
      <c r="K96" s="10">
        <f>IF(B96="a+",4,IF(B96="a",3.75,IF(B96="a-",3.5,IF(B96="b+",3.25,IF(B96="b",3,IF(B96="b-",2.75,IF(B96="c+",2.5,IF(B96="c",2.25,IF(B96="d",2,IF(B96="f",0,IF(B96="absentsentsent","absentsent")))))))))))</f>
        <v>2.25</v>
      </c>
      <c r="L96" s="10">
        <f>IF(C96="a+",4,IF(C96="a",3.75,IF(C96="a-",3.5,IF(C96="b+",3.25,IF(C96="b",3,IF(C96="b-",2.75,IF(C96="c+",2.5,IF(C96="c",2.25,IF(C96="d",2,IF(C96="f",0,IF(C96="absentsentsent","absentsent")))))))))))</f>
        <v>2.75</v>
      </c>
      <c r="M96" s="10">
        <f>IF(D96="a+",4,IF(D96="a",3.75,IF(D96="a-",3.5,IF(D96="b+",3.25,IF(D96="b",3,IF(D96="b-",2.75,IF(D96="c+",2.5,IF(D96="c",2.25,IF(D96="d",2,IF(D96="f",0,IF(D96="absentsentsent","absentsent")))))))))))</f>
        <v>2.5</v>
      </c>
      <c r="N96" s="10">
        <f>IF(E96="a+",4,IF(E96="a",3.75,IF(E96="a-",3.5,IF(E96="b+",3.25,IF(E96="b",3,IF(E96="b-",2.75,IF(E96="c+",2.5,IF(E96="c",2.25,IF(E96="d",2,IF(E96="f",0,IF(E96="absentsentsent","absentsent")))))))))))</f>
        <v>2.75</v>
      </c>
      <c r="O96" s="10">
        <f>IF(F96="a+",4,IF(F96="a",3.75,IF(F96="a-",3.5,IF(F96="b+",3.25,IF(F96="b",3,IF(F96="b-",2.75,IF(F96="c+",2.5,IF(F96="c",2.25,IF(F96="d",2,IF(F96="f",0,IF(F96="absentsentsent","absentsent")))))))))))</f>
        <v>3.25</v>
      </c>
      <c r="P96" s="10">
        <f>IF(G96="a+",4,IF(G96="a",3.75,IF(G96="a-",3.5,IF(G96="b+",3.25,IF(G96="b",3,IF(G96="b-",2.75,IF(G96="c+",2.5,IF(G96="c",2.25,IF(G96="d",2,IF(G96="f",0,IF(G96="absentsentsent","absentsent")))))))))))</f>
        <v>2.75</v>
      </c>
      <c r="Q96" s="10">
        <f>IF(H96="a+",4,IF(H96="a",3.75,IF(H96="a-",3.5,IF(H96="b+",3.25,IF(H96="b",3,IF(H96="b-",2.75,IF(H96="c+",2.5,IF(H96="c",2.25,IF(H96="d",2,IF(H96="f",0,IF(H96="absentsentsent","absentsent")))))))))))</f>
        <v>3.25</v>
      </c>
      <c r="R96" s="10">
        <f>IF(I96="a+",4,IF(I96="a",3.75,IF(I96="a-",3.5,IF(I96="b+",3.25,IF(I96="b",3,IF(I96="b-",2.75,IF(I96="c+",2.5,IF(I96="c",2.25,IF(I96="d",2,IF(I96="f",0,IF(I96="absentsentsent","absentsent")))))))))))</f>
        <v>3.5</v>
      </c>
      <c r="S96" s="10">
        <f>IF(J96="a+",4,IF(J96="a",3.75,IF(J96="a-",3.5,IF(J96="b+",3.25,IF(J96="b",3,IF(J96="b-",2.75,IF(J96="c+",2.5,IF(J96="c",2.25,IF(J96="d",2,IF(J96="f",0,IF(J96="absentsentsent","absentsent")))))))))))</f>
        <v>4</v>
      </c>
      <c r="T96" s="11">
        <f t="shared" si="13"/>
        <v>3</v>
      </c>
      <c r="U96" s="11"/>
    </row>
    <row r="97" spans="1:21" ht="15.75" thickBot="1" x14ac:dyDescent="0.3">
      <c r="A97" s="6">
        <v>13322036059</v>
      </c>
      <c r="B97" s="7" t="s">
        <v>8</v>
      </c>
      <c r="C97" s="7" t="s">
        <v>1</v>
      </c>
      <c r="D97" s="7" t="s">
        <v>9</v>
      </c>
      <c r="E97" s="7" t="s">
        <v>7</v>
      </c>
      <c r="F97" s="7" t="s">
        <v>6</v>
      </c>
      <c r="G97" s="7" t="s">
        <v>0</v>
      </c>
      <c r="H97" s="7" t="s">
        <v>9</v>
      </c>
      <c r="I97" s="7" t="s">
        <v>4</v>
      </c>
      <c r="J97" s="7" t="s">
        <v>2</v>
      </c>
      <c r="K97" s="10">
        <f>IF(B97="a+",4,IF(B97="a",3.75,IF(B97="a-",3.5,IF(B97="b+",3.25,IF(B97="b",3,IF(B97="b-",2.75,IF(B97="c+",2.5,IF(B97="c",2.25,IF(B97="d",2,IF(B97="f",0,IF(B97="absentsentsent","absentsent")))))))))))</f>
        <v>2.25</v>
      </c>
      <c r="L97" s="10">
        <f>IF(C97="a+",4,IF(C97="a",3.75,IF(C97="a-",3.5,IF(C97="b+",3.25,IF(C97="b",3,IF(C97="b-",2.75,IF(C97="c+",2.5,IF(C97="c",2.25,IF(C97="d",2,IF(C97="f",0,IF(C97="absentsentsent","absentsent")))))))))))</f>
        <v>0</v>
      </c>
      <c r="M97" s="10">
        <f>IF(D97="a+",4,IF(D97="a",3.75,IF(D97="a-",3.5,IF(D97="b+",3.25,IF(D97="b",3,IF(D97="b-",2.75,IF(D97="c+",2.5,IF(D97="c",2.25,IF(D97="d",2,IF(D97="f",0,IF(D97="absentsentsent","absentsent")))))))))))</f>
        <v>2</v>
      </c>
      <c r="N97" s="10">
        <f>IF(E97="a+",4,IF(E97="a",3.75,IF(E97="a-",3.5,IF(E97="b+",3.25,IF(E97="b",3,IF(E97="b-",2.75,IF(E97="c+",2.5,IF(E97="c",2.25,IF(E97="d",2,IF(E97="f",0,IF(E97="absentsentsent","absentsent")))))))))))</f>
        <v>2.5</v>
      </c>
      <c r="O97" s="10">
        <f>IF(F97="a+",4,IF(F97="a",3.75,IF(F97="a-",3.5,IF(F97="b+",3.25,IF(F97="b",3,IF(F97="b-",2.75,IF(F97="c+",2.5,IF(F97="c",2.25,IF(F97="d",2,IF(F97="f",0,IF(F97="absentsentsent","absentsent")))))))))))</f>
        <v>3</v>
      </c>
      <c r="P97" s="10">
        <f>IF(G97="a+",4,IF(G97="a",3.75,IF(G97="a-",3.5,IF(G97="b+",3.25,IF(G97="b",3,IF(G97="b-",2.75,IF(G97="c+",2.5,IF(G97="c",2.25,IF(G97="d",2,IF(G97="f",0,IF(G97="absentsentsent","absentsent")))))))))))</f>
        <v>2.75</v>
      </c>
      <c r="Q97" s="10">
        <f>IF(H97="a+",4,IF(H97="a",3.75,IF(H97="a-",3.5,IF(H97="b+",3.25,IF(H97="b",3,IF(H97="b-",2.75,IF(H97="c+",2.5,IF(H97="c",2.25,IF(H97="d",2,IF(H97="f",0,IF(H97="absentsentsent","absentsent")))))))))))</f>
        <v>2</v>
      </c>
      <c r="R97" s="10">
        <f>IF(I97="a+",4,IF(I97="a",3.75,IF(I97="a-",3.5,IF(I97="b+",3.25,IF(I97="b",3,IF(I97="b-",2.75,IF(I97="c+",2.5,IF(I97="c",2.25,IF(I97="d",2,IF(I97="f",0,IF(I97="absentsentsent","absentsent")))))))))))</f>
        <v>3.5</v>
      </c>
      <c r="S97" s="10">
        <f>IF(J97="a+",4,IF(J97="a",3.75,IF(J97="a-",3.5,IF(J97="b+",3.25,IF(J97="b",3,IF(J97="b-",2.75,IF(J97="c+",2.5,IF(J97="c",2.25,IF(J97="d",2,IF(J97="f",0,IF(J97="absentsentsent","absentsent")))))))))))</f>
        <v>4</v>
      </c>
      <c r="T97" s="11">
        <f t="shared" si="13"/>
        <v>2.4444444444444446</v>
      </c>
      <c r="U97" s="11"/>
    </row>
    <row r="98" spans="1:21" ht="15.75" thickBot="1" x14ac:dyDescent="0.3">
      <c r="A98" s="6">
        <v>13322036060</v>
      </c>
      <c r="B98" s="7" t="s">
        <v>1</v>
      </c>
      <c r="C98" s="7" t="s">
        <v>1</v>
      </c>
      <c r="D98" s="7" t="s">
        <v>9</v>
      </c>
      <c r="E98" s="7" t="s">
        <v>8</v>
      </c>
      <c r="F98" s="7" t="s">
        <v>6</v>
      </c>
      <c r="G98" s="7" t="s">
        <v>8</v>
      </c>
      <c r="H98" s="7" t="s">
        <v>9</v>
      </c>
      <c r="I98" s="7" t="s">
        <v>2</v>
      </c>
      <c r="J98" s="7" t="s">
        <v>2</v>
      </c>
      <c r="K98" s="10">
        <f>IF(B98="a+",4,IF(B98="a",3.75,IF(B98="a-",3.5,IF(B98="b+",3.25,IF(B98="b",3,IF(B98="b-",2.75,IF(B98="c+",2.5,IF(B98="c",2.25,IF(B98="d",2,IF(B98="f",0,IF(B98="absentsentsent","absentsent")))))))))))</f>
        <v>0</v>
      </c>
      <c r="L98" s="10">
        <f>IF(C98="a+",4,IF(C98="a",3.75,IF(C98="a-",3.5,IF(C98="b+",3.25,IF(C98="b",3,IF(C98="b-",2.75,IF(C98="c+",2.5,IF(C98="c",2.25,IF(C98="d",2,IF(C98="f",0,IF(C98="absentsentsent","absentsent")))))))))))</f>
        <v>0</v>
      </c>
      <c r="M98" s="10">
        <f>IF(D98="a+",4,IF(D98="a",3.75,IF(D98="a-",3.5,IF(D98="b+",3.25,IF(D98="b",3,IF(D98="b-",2.75,IF(D98="c+",2.5,IF(D98="c",2.25,IF(D98="d",2,IF(D98="f",0,IF(D98="absentsentsent","absentsent")))))))))))</f>
        <v>2</v>
      </c>
      <c r="N98" s="10">
        <f>IF(E98="a+",4,IF(E98="a",3.75,IF(E98="a-",3.5,IF(E98="b+",3.25,IF(E98="b",3,IF(E98="b-",2.75,IF(E98="c+",2.5,IF(E98="c",2.25,IF(E98="d",2,IF(E98="f",0,IF(E98="absentsentsent","absentsent")))))))))))</f>
        <v>2.25</v>
      </c>
      <c r="O98" s="10">
        <f>IF(F98="a+",4,IF(F98="a",3.75,IF(F98="a-",3.5,IF(F98="b+",3.25,IF(F98="b",3,IF(F98="b-",2.75,IF(F98="c+",2.5,IF(F98="c",2.25,IF(F98="d",2,IF(F98="f",0,IF(F98="absentsentsent","absentsent")))))))))))</f>
        <v>3</v>
      </c>
      <c r="P98" s="10">
        <f>IF(G98="a+",4,IF(G98="a",3.75,IF(G98="a-",3.5,IF(G98="b+",3.25,IF(G98="b",3,IF(G98="b-",2.75,IF(G98="c+",2.5,IF(G98="c",2.25,IF(G98="d",2,IF(G98="f",0,IF(G98="absentsentsent","absentsent")))))))))))</f>
        <v>2.25</v>
      </c>
      <c r="Q98" s="10">
        <f>IF(H98="a+",4,IF(H98="a",3.75,IF(H98="a-",3.5,IF(H98="b+",3.25,IF(H98="b",3,IF(H98="b-",2.75,IF(H98="c+",2.5,IF(H98="c",2.25,IF(H98="d",2,IF(H98="f",0,IF(H98="absentsentsent","absentsent")))))))))))</f>
        <v>2</v>
      </c>
      <c r="R98" s="10">
        <f>IF(I98="a+",4,IF(I98="a",3.75,IF(I98="a-",3.5,IF(I98="b+",3.25,IF(I98="b",3,IF(I98="b-",2.75,IF(I98="c+",2.5,IF(I98="c",2.25,IF(I98="d",2,IF(I98="f",0,IF(I98="absentsentsent","absentsent")))))))))))</f>
        <v>4</v>
      </c>
      <c r="S98" s="10">
        <f>IF(J98="a+",4,IF(J98="a",3.75,IF(J98="a-",3.5,IF(J98="b+",3.25,IF(J98="b",3,IF(J98="b-",2.75,IF(J98="c+",2.5,IF(J98="c",2.25,IF(J98="d",2,IF(J98="f",0,IF(J98="absentsentsent","absentsent")))))))))))</f>
        <v>4</v>
      </c>
      <c r="T98" s="11">
        <f t="shared" si="13"/>
        <v>2.1666666666666665</v>
      </c>
      <c r="U98" s="11"/>
    </row>
    <row r="99" spans="1:21" ht="15.75" thickBot="1" x14ac:dyDescent="0.3">
      <c r="A99" s="6">
        <v>13322036061</v>
      </c>
      <c r="B99" s="7" t="s">
        <v>7</v>
      </c>
      <c r="C99" s="7" t="s">
        <v>8</v>
      </c>
      <c r="D99" s="7" t="s">
        <v>8</v>
      </c>
      <c r="E99" s="7" t="s">
        <v>0</v>
      </c>
      <c r="F99" s="7" t="s">
        <v>4</v>
      </c>
      <c r="G99" s="7" t="s">
        <v>6</v>
      </c>
      <c r="H99" s="7" t="s">
        <v>7</v>
      </c>
      <c r="I99" s="7" t="s">
        <v>2</v>
      </c>
      <c r="J99" s="7" t="s">
        <v>2</v>
      </c>
      <c r="K99" s="10">
        <f>IF(B99="a+",4,IF(B99="a",3.75,IF(B99="a-",3.5,IF(B99="b+",3.25,IF(B99="b",3,IF(B99="b-",2.75,IF(B99="c+",2.5,IF(B99="c",2.25,IF(B99="d",2,IF(B99="f",0,IF(B99="absentsentsent","absentsent")))))))))))</f>
        <v>2.5</v>
      </c>
      <c r="L99" s="10">
        <f>IF(C99="a+",4,IF(C99="a",3.75,IF(C99="a-",3.5,IF(C99="b+",3.25,IF(C99="b",3,IF(C99="b-",2.75,IF(C99="c+",2.5,IF(C99="c",2.25,IF(C99="d",2,IF(C99="f",0,IF(C99="absentsentsent","absentsent")))))))))))</f>
        <v>2.25</v>
      </c>
      <c r="M99" s="10">
        <f>IF(D99="a+",4,IF(D99="a",3.75,IF(D99="a-",3.5,IF(D99="b+",3.25,IF(D99="b",3,IF(D99="b-",2.75,IF(D99="c+",2.5,IF(D99="c",2.25,IF(D99="d",2,IF(D99="f",0,IF(D99="absentsentsent","absentsent")))))))))))</f>
        <v>2.25</v>
      </c>
      <c r="N99" s="10">
        <f>IF(E99="a+",4,IF(E99="a",3.75,IF(E99="a-",3.5,IF(E99="b+",3.25,IF(E99="b",3,IF(E99="b-",2.75,IF(E99="c+",2.5,IF(E99="c",2.25,IF(E99="d",2,IF(E99="f",0,IF(E99="absentsentsent","absentsent")))))))))))</f>
        <v>2.75</v>
      </c>
      <c r="O99" s="10">
        <f>IF(F99="a+",4,IF(F99="a",3.75,IF(F99="a-",3.5,IF(F99="b+",3.25,IF(F99="b",3,IF(F99="b-",2.75,IF(F99="c+",2.5,IF(F99="c",2.25,IF(F99="d",2,IF(F99="f",0,IF(F99="absentsentsent","absentsent")))))))))))</f>
        <v>3.5</v>
      </c>
      <c r="P99" s="10">
        <f>IF(G99="a+",4,IF(G99="a",3.75,IF(G99="a-",3.5,IF(G99="b+",3.25,IF(G99="b",3,IF(G99="b-",2.75,IF(G99="c+",2.5,IF(G99="c",2.25,IF(G99="d",2,IF(G99="f",0,IF(G99="absentsentsent","absentsent")))))))))))</f>
        <v>3</v>
      </c>
      <c r="Q99" s="10">
        <f>IF(H99="a+",4,IF(H99="a",3.75,IF(H99="a-",3.5,IF(H99="b+",3.25,IF(H99="b",3,IF(H99="b-",2.75,IF(H99="c+",2.5,IF(H99="c",2.25,IF(H99="d",2,IF(H99="f",0,IF(H99="absentsentsent","absentsent")))))))))))</f>
        <v>2.5</v>
      </c>
      <c r="R99" s="10">
        <f>IF(I99="a+",4,IF(I99="a",3.75,IF(I99="a-",3.5,IF(I99="b+",3.25,IF(I99="b",3,IF(I99="b-",2.75,IF(I99="c+",2.5,IF(I99="c",2.25,IF(I99="d",2,IF(I99="f",0,IF(I99="absentsentsent","absentsent")))))))))))</f>
        <v>4</v>
      </c>
      <c r="S99" s="10">
        <f>IF(J99="a+",4,IF(J99="a",3.75,IF(J99="a-",3.5,IF(J99="b+",3.25,IF(J99="b",3,IF(J99="b-",2.75,IF(J99="c+",2.5,IF(J99="c",2.25,IF(J99="d",2,IF(J99="f",0,IF(J99="absentsentsent","absentsent")))))))))))</f>
        <v>4</v>
      </c>
      <c r="T99" s="11">
        <f t="shared" si="13"/>
        <v>2.9722222222222223</v>
      </c>
      <c r="U99" s="11"/>
    </row>
    <row r="100" spans="1:21" ht="15.75" thickBot="1" x14ac:dyDescent="0.3">
      <c r="A100" s="6">
        <v>13322036062</v>
      </c>
      <c r="B100" s="7" t="s">
        <v>1</v>
      </c>
      <c r="C100" s="7" t="s">
        <v>1</v>
      </c>
      <c r="D100" s="7" t="s">
        <v>8</v>
      </c>
      <c r="E100" s="7" t="s">
        <v>8</v>
      </c>
      <c r="F100" s="7" t="s">
        <v>6</v>
      </c>
      <c r="G100" s="7" t="s">
        <v>8</v>
      </c>
      <c r="H100" s="7" t="s">
        <v>9</v>
      </c>
      <c r="I100" s="7" t="s">
        <v>2</v>
      </c>
      <c r="J100" s="7" t="s">
        <v>2</v>
      </c>
      <c r="K100" s="10">
        <f>IF(B100="a+",4,IF(B100="a",3.75,IF(B100="a-",3.5,IF(B100="b+",3.25,IF(B100="b",3,IF(B100="b-",2.75,IF(B100="c+",2.5,IF(B100="c",2.25,IF(B100="d",2,IF(B100="f",0,IF(B100="absentsentsent","absentsent")))))))))))</f>
        <v>0</v>
      </c>
      <c r="L100" s="10">
        <f>IF(C100="a+",4,IF(C100="a",3.75,IF(C100="a-",3.5,IF(C100="b+",3.25,IF(C100="b",3,IF(C100="b-",2.75,IF(C100="c+",2.5,IF(C100="c",2.25,IF(C100="d",2,IF(C100="f",0,IF(C100="absentsentsent","absentsent")))))))))))</f>
        <v>0</v>
      </c>
      <c r="M100" s="10">
        <f>IF(D100="a+",4,IF(D100="a",3.75,IF(D100="a-",3.5,IF(D100="b+",3.25,IF(D100="b",3,IF(D100="b-",2.75,IF(D100="c+",2.5,IF(D100="c",2.25,IF(D100="d",2,IF(D100="f",0,IF(D100="absentsentsent","absentsent")))))))))))</f>
        <v>2.25</v>
      </c>
      <c r="N100" s="10">
        <f>IF(E100="a+",4,IF(E100="a",3.75,IF(E100="a-",3.5,IF(E100="b+",3.25,IF(E100="b",3,IF(E100="b-",2.75,IF(E100="c+",2.5,IF(E100="c",2.25,IF(E100="d",2,IF(E100="f",0,IF(E100="absentsentsent","absentsent")))))))))))</f>
        <v>2.25</v>
      </c>
      <c r="O100" s="10">
        <f>IF(F100="a+",4,IF(F100="a",3.75,IF(F100="a-",3.5,IF(F100="b+",3.25,IF(F100="b",3,IF(F100="b-",2.75,IF(F100="c+",2.5,IF(F100="c",2.25,IF(F100="d",2,IF(F100="f",0,IF(F100="absentsentsent","absentsent")))))))))))</f>
        <v>3</v>
      </c>
      <c r="P100" s="10">
        <f>IF(G100="a+",4,IF(G100="a",3.75,IF(G100="a-",3.5,IF(G100="b+",3.25,IF(G100="b",3,IF(G100="b-",2.75,IF(G100="c+",2.5,IF(G100="c",2.25,IF(G100="d",2,IF(G100="f",0,IF(G100="absentsentsent","absentsent")))))))))))</f>
        <v>2.25</v>
      </c>
      <c r="Q100" s="10">
        <f>IF(H100="a+",4,IF(H100="a",3.75,IF(H100="a-",3.5,IF(H100="b+",3.25,IF(H100="b",3,IF(H100="b-",2.75,IF(H100="c+",2.5,IF(H100="c",2.25,IF(H100="d",2,IF(H100="f",0,IF(H100="absentsentsent","absentsent")))))))))))</f>
        <v>2</v>
      </c>
      <c r="R100" s="10">
        <f>IF(I100="a+",4,IF(I100="a",3.75,IF(I100="a-",3.5,IF(I100="b+",3.25,IF(I100="b",3,IF(I100="b-",2.75,IF(I100="c+",2.5,IF(I100="c",2.25,IF(I100="d",2,IF(I100="f",0,IF(I100="absentsentsent","absentsent")))))))))))</f>
        <v>4</v>
      </c>
      <c r="S100" s="10">
        <f>IF(J100="a+",4,IF(J100="a",3.75,IF(J100="a-",3.5,IF(J100="b+",3.25,IF(J100="b",3,IF(J100="b-",2.75,IF(J100="c+",2.5,IF(J100="c",2.25,IF(J100="d",2,IF(J100="f",0,IF(J100="absentsentsent","absentsent")))))))))))</f>
        <v>4</v>
      </c>
      <c r="T100" s="11">
        <f t="shared" si="13"/>
        <v>2.1944444444444446</v>
      </c>
      <c r="U100" s="11"/>
    </row>
    <row r="101" spans="1:21" ht="15.75" thickBot="1" x14ac:dyDescent="0.3">
      <c r="A101" s="6">
        <v>13322036063</v>
      </c>
      <c r="B101" s="7" t="s">
        <v>9</v>
      </c>
      <c r="C101" s="7" t="s">
        <v>1</v>
      </c>
      <c r="D101" s="7" t="s">
        <v>8</v>
      </c>
      <c r="E101" s="7" t="s">
        <v>8</v>
      </c>
      <c r="F101" s="7" t="s">
        <v>6</v>
      </c>
      <c r="G101" s="7" t="s">
        <v>7</v>
      </c>
      <c r="H101" s="7" t="s">
        <v>7</v>
      </c>
      <c r="I101" s="7" t="s">
        <v>2</v>
      </c>
      <c r="J101" s="7" t="s">
        <v>2</v>
      </c>
      <c r="K101" s="10">
        <f>IF(B101="a+",4,IF(B101="a",3.75,IF(B101="a-",3.5,IF(B101="b+",3.25,IF(B101="b",3,IF(B101="b-",2.75,IF(B101="c+",2.5,IF(B101="c",2.25,IF(B101="d",2,IF(B101="f",0,IF(B101="absentsentsent","absentsent")))))))))))</f>
        <v>2</v>
      </c>
      <c r="L101" s="10">
        <f>IF(C101="a+",4,IF(C101="a",3.75,IF(C101="a-",3.5,IF(C101="b+",3.25,IF(C101="b",3,IF(C101="b-",2.75,IF(C101="c+",2.5,IF(C101="c",2.25,IF(C101="d",2,IF(C101="f",0,IF(C101="absentsentsent","absentsent")))))))))))</f>
        <v>0</v>
      </c>
      <c r="M101" s="10">
        <f>IF(D101="a+",4,IF(D101="a",3.75,IF(D101="a-",3.5,IF(D101="b+",3.25,IF(D101="b",3,IF(D101="b-",2.75,IF(D101="c+",2.5,IF(D101="c",2.25,IF(D101="d",2,IF(D101="f",0,IF(D101="absentsentsent","absentsent")))))))))))</f>
        <v>2.25</v>
      </c>
      <c r="N101" s="10">
        <f>IF(E101="a+",4,IF(E101="a",3.75,IF(E101="a-",3.5,IF(E101="b+",3.25,IF(E101="b",3,IF(E101="b-",2.75,IF(E101="c+",2.5,IF(E101="c",2.25,IF(E101="d",2,IF(E101="f",0,IF(E101="absentsentsent","absentsent")))))))))))</f>
        <v>2.25</v>
      </c>
      <c r="O101" s="10">
        <f>IF(F101="a+",4,IF(F101="a",3.75,IF(F101="a-",3.5,IF(F101="b+",3.25,IF(F101="b",3,IF(F101="b-",2.75,IF(F101="c+",2.5,IF(F101="c",2.25,IF(F101="d",2,IF(F101="f",0,IF(F101="absentsentsent","absentsent")))))))))))</f>
        <v>3</v>
      </c>
      <c r="P101" s="10">
        <f>IF(G101="a+",4,IF(G101="a",3.75,IF(G101="a-",3.5,IF(G101="b+",3.25,IF(G101="b",3,IF(G101="b-",2.75,IF(G101="c+",2.5,IF(G101="c",2.25,IF(G101="d",2,IF(G101="f",0,IF(G101="absentsentsent","absentsent")))))))))))</f>
        <v>2.5</v>
      </c>
      <c r="Q101" s="10">
        <f>IF(H101="a+",4,IF(H101="a",3.75,IF(H101="a-",3.5,IF(H101="b+",3.25,IF(H101="b",3,IF(H101="b-",2.75,IF(H101="c+",2.5,IF(H101="c",2.25,IF(H101="d",2,IF(H101="f",0,IF(H101="absentsentsent","absentsent")))))))))))</f>
        <v>2.5</v>
      </c>
      <c r="R101" s="10">
        <f>IF(I101="a+",4,IF(I101="a",3.75,IF(I101="a-",3.5,IF(I101="b+",3.25,IF(I101="b",3,IF(I101="b-",2.75,IF(I101="c+",2.5,IF(I101="c",2.25,IF(I101="d",2,IF(I101="f",0,IF(I101="absentsentsent","absentsent")))))))))))</f>
        <v>4</v>
      </c>
      <c r="S101" s="10">
        <f>IF(J101="a+",4,IF(J101="a",3.75,IF(J101="a-",3.5,IF(J101="b+",3.25,IF(J101="b",3,IF(J101="b-",2.75,IF(J101="c+",2.5,IF(J101="c",2.25,IF(J101="d",2,IF(J101="f",0,IF(J101="absentsentsent","absentsent")))))))))))</f>
        <v>4</v>
      </c>
      <c r="T101" s="11">
        <f t="shared" si="13"/>
        <v>2.5</v>
      </c>
      <c r="U101" s="11"/>
    </row>
    <row r="102" spans="1:21" ht="15.75" thickBot="1" x14ac:dyDescent="0.3">
      <c r="A102" s="6">
        <v>13322036065</v>
      </c>
      <c r="B102" s="7" t="s">
        <v>9</v>
      </c>
      <c r="C102" s="7" t="s">
        <v>1</v>
      </c>
      <c r="D102" s="7" t="s">
        <v>8</v>
      </c>
      <c r="E102" s="7" t="s">
        <v>8</v>
      </c>
      <c r="F102" s="7" t="s">
        <v>6</v>
      </c>
      <c r="G102" s="7" t="s">
        <v>8</v>
      </c>
      <c r="H102" s="7" t="s">
        <v>9</v>
      </c>
      <c r="I102" s="7" t="s">
        <v>9</v>
      </c>
      <c r="J102" s="7" t="s">
        <v>4</v>
      </c>
      <c r="K102" s="10">
        <f>IF(B102="a+",4,IF(B102="a",3.75,IF(B102="a-",3.5,IF(B102="b+",3.25,IF(B102="b",3,IF(B102="b-",2.75,IF(B102="c+",2.5,IF(B102="c",2.25,IF(B102="d",2,IF(B102="f",0,IF(B102="absentsentsent","absentsent")))))))))))</f>
        <v>2</v>
      </c>
      <c r="L102" s="10">
        <f>IF(C102="a+",4,IF(C102="a",3.75,IF(C102="a-",3.5,IF(C102="b+",3.25,IF(C102="b",3,IF(C102="b-",2.75,IF(C102="c+",2.5,IF(C102="c",2.25,IF(C102="d",2,IF(C102="f",0,IF(C102="absentsentsent","absentsent")))))))))))</f>
        <v>0</v>
      </c>
      <c r="M102" s="10">
        <f>IF(D102="a+",4,IF(D102="a",3.75,IF(D102="a-",3.5,IF(D102="b+",3.25,IF(D102="b",3,IF(D102="b-",2.75,IF(D102="c+",2.5,IF(D102="c",2.25,IF(D102="d",2,IF(D102="f",0,IF(D102="absentsentsent","absentsent")))))))))))</f>
        <v>2.25</v>
      </c>
      <c r="N102" s="10">
        <f>IF(E102="a+",4,IF(E102="a",3.75,IF(E102="a-",3.5,IF(E102="b+",3.25,IF(E102="b",3,IF(E102="b-",2.75,IF(E102="c+",2.5,IF(E102="c",2.25,IF(E102="d",2,IF(E102="f",0,IF(E102="absentsentsent","absentsent")))))))))))</f>
        <v>2.25</v>
      </c>
      <c r="O102" s="10">
        <f>IF(F102="a+",4,IF(F102="a",3.75,IF(F102="a-",3.5,IF(F102="b+",3.25,IF(F102="b",3,IF(F102="b-",2.75,IF(F102="c+",2.5,IF(F102="c",2.25,IF(F102="d",2,IF(F102="f",0,IF(F102="absentsentsent","absentsent")))))))))))</f>
        <v>3</v>
      </c>
      <c r="P102" s="10">
        <f>IF(G102="a+",4,IF(G102="a",3.75,IF(G102="a-",3.5,IF(G102="b+",3.25,IF(G102="b",3,IF(G102="b-",2.75,IF(G102="c+",2.5,IF(G102="c",2.25,IF(G102="d",2,IF(G102="f",0,IF(G102="absentsentsent","absentsent")))))))))))</f>
        <v>2.25</v>
      </c>
      <c r="Q102" s="10">
        <f>IF(H102="a+",4,IF(H102="a",3.75,IF(H102="a-",3.5,IF(H102="b+",3.25,IF(H102="b",3,IF(H102="b-",2.75,IF(H102="c+",2.5,IF(H102="c",2.25,IF(H102="d",2,IF(H102="f",0,IF(H102="absentsentsent","absentsent")))))))))))</f>
        <v>2</v>
      </c>
      <c r="R102" s="10">
        <f>IF(I102="a+",4,IF(I102="a",3.75,IF(I102="a-",3.5,IF(I102="b+",3.25,IF(I102="b",3,IF(I102="b-",2.75,IF(I102="c+",2.5,IF(I102="c",2.25,IF(I102="d",2,IF(I102="f",0,IF(I102="absentsentsent","absentsent")))))))))))</f>
        <v>2</v>
      </c>
      <c r="S102" s="10">
        <f>IF(J102="a+",4,IF(J102="a",3.75,IF(J102="a-",3.5,IF(J102="b+",3.25,IF(J102="b",3,IF(J102="b-",2.75,IF(J102="c+",2.5,IF(J102="c",2.25,IF(J102="d",2,IF(J102="f",0,IF(J102="absentsentsent","absentsent")))))))))))</f>
        <v>3.5</v>
      </c>
      <c r="T102" s="11">
        <f t="shared" si="13"/>
        <v>2.1388888888888888</v>
      </c>
      <c r="U102" s="11"/>
    </row>
    <row r="103" spans="1:21" ht="15.75" thickBot="1" x14ac:dyDescent="0.3">
      <c r="A103" s="6">
        <v>13322036067</v>
      </c>
      <c r="B103" s="7" t="s">
        <v>9</v>
      </c>
      <c r="C103" s="7" t="s">
        <v>9</v>
      </c>
      <c r="D103" s="7" t="s">
        <v>8</v>
      </c>
      <c r="E103" s="7" t="s">
        <v>7</v>
      </c>
      <c r="F103" s="7" t="s">
        <v>6</v>
      </c>
      <c r="G103" s="7" t="s">
        <v>7</v>
      </c>
      <c r="H103" s="7" t="s">
        <v>8</v>
      </c>
      <c r="I103" s="7" t="s">
        <v>2</v>
      </c>
      <c r="J103" s="7" t="s">
        <v>2</v>
      </c>
      <c r="K103" s="10">
        <f>IF(B103="a+",4,IF(B103="a",3.75,IF(B103="a-",3.5,IF(B103="b+",3.25,IF(B103="b",3,IF(B103="b-",2.75,IF(B103="c+",2.5,IF(B103="c",2.25,IF(B103="d",2,IF(B103="f",0,IF(B103="absentsentsent","absentsent")))))))))))</f>
        <v>2</v>
      </c>
      <c r="L103" s="10">
        <f>IF(C103="a+",4,IF(C103="a",3.75,IF(C103="a-",3.5,IF(C103="b+",3.25,IF(C103="b",3,IF(C103="b-",2.75,IF(C103="c+",2.5,IF(C103="c",2.25,IF(C103="d",2,IF(C103="f",0,IF(C103="absentsentsent","absentsent")))))))))))</f>
        <v>2</v>
      </c>
      <c r="M103" s="10">
        <f>IF(D103="a+",4,IF(D103="a",3.75,IF(D103="a-",3.5,IF(D103="b+",3.25,IF(D103="b",3,IF(D103="b-",2.75,IF(D103="c+",2.5,IF(D103="c",2.25,IF(D103="d",2,IF(D103="f",0,IF(D103="absentsentsent","absentsent")))))))))))</f>
        <v>2.25</v>
      </c>
      <c r="N103" s="10">
        <f>IF(E103="a+",4,IF(E103="a",3.75,IF(E103="a-",3.5,IF(E103="b+",3.25,IF(E103="b",3,IF(E103="b-",2.75,IF(E103="c+",2.5,IF(E103="c",2.25,IF(E103="d",2,IF(E103="f",0,IF(E103="absentsentsent","absentsent")))))))))))</f>
        <v>2.5</v>
      </c>
      <c r="O103" s="10">
        <f>IF(F103="a+",4,IF(F103="a",3.75,IF(F103="a-",3.5,IF(F103="b+",3.25,IF(F103="b",3,IF(F103="b-",2.75,IF(F103="c+",2.5,IF(F103="c",2.25,IF(F103="d",2,IF(F103="f",0,IF(F103="absentsentsent","absentsent")))))))))))</f>
        <v>3</v>
      </c>
      <c r="P103" s="10">
        <f>IF(G103="a+",4,IF(G103="a",3.75,IF(G103="a-",3.5,IF(G103="b+",3.25,IF(G103="b",3,IF(G103="b-",2.75,IF(G103="c+",2.5,IF(G103="c",2.25,IF(G103="d",2,IF(G103="f",0,IF(G103="absentsentsent","absentsent")))))))))))</f>
        <v>2.5</v>
      </c>
      <c r="Q103" s="10">
        <f>IF(H103="a+",4,IF(H103="a",3.75,IF(H103="a-",3.5,IF(H103="b+",3.25,IF(H103="b",3,IF(H103="b-",2.75,IF(H103="c+",2.5,IF(H103="c",2.25,IF(H103="d",2,IF(H103="f",0,IF(H103="absentsentsent","absentsent")))))))))))</f>
        <v>2.25</v>
      </c>
      <c r="R103" s="10">
        <f>IF(I103="a+",4,IF(I103="a",3.75,IF(I103="a-",3.5,IF(I103="b+",3.25,IF(I103="b",3,IF(I103="b-",2.75,IF(I103="c+",2.5,IF(I103="c",2.25,IF(I103="d",2,IF(I103="f",0,IF(I103="absentsentsent","absentsent")))))))))))</f>
        <v>4</v>
      </c>
      <c r="S103" s="10">
        <f>IF(J103="a+",4,IF(J103="a",3.75,IF(J103="a-",3.5,IF(J103="b+",3.25,IF(J103="b",3,IF(J103="b-",2.75,IF(J103="c+",2.5,IF(J103="c",2.25,IF(J103="d",2,IF(J103="f",0,IF(J103="absentsentsent","absentsent")))))))))))</f>
        <v>4</v>
      </c>
      <c r="T103" s="11">
        <f t="shared" si="13"/>
        <v>2.7222222222222223</v>
      </c>
      <c r="U103" s="11"/>
    </row>
    <row r="104" spans="1:21" ht="15.75" thickBot="1" x14ac:dyDescent="0.3">
      <c r="A104" s="6">
        <v>13322036069</v>
      </c>
      <c r="B104" s="7" t="s">
        <v>9</v>
      </c>
      <c r="C104" s="7" t="s">
        <v>6</v>
      </c>
      <c r="D104" s="7" t="s">
        <v>8</v>
      </c>
      <c r="E104" s="7" t="s">
        <v>0</v>
      </c>
      <c r="F104" s="7" t="s">
        <v>5</v>
      </c>
      <c r="G104" s="7" t="s">
        <v>6</v>
      </c>
      <c r="H104" s="7" t="s">
        <v>7</v>
      </c>
      <c r="I104" s="7" t="s">
        <v>2</v>
      </c>
      <c r="J104" s="7" t="s">
        <v>2</v>
      </c>
      <c r="K104" s="10">
        <f>IF(B104="a+",4,IF(B104="a",3.75,IF(B104="a-",3.5,IF(B104="b+",3.25,IF(B104="b",3,IF(B104="b-",2.75,IF(B104="c+",2.5,IF(B104="c",2.25,IF(B104="d",2,IF(B104="f",0,IF(B104="absentsentsent","absentsent")))))))))))</f>
        <v>2</v>
      </c>
      <c r="L104" s="10">
        <f>IF(C104="a+",4,IF(C104="a",3.75,IF(C104="a-",3.5,IF(C104="b+",3.25,IF(C104="b",3,IF(C104="b-",2.75,IF(C104="c+",2.5,IF(C104="c",2.25,IF(C104="d",2,IF(C104="f",0,IF(C104="absentsentsent","absentsent")))))))))))</f>
        <v>3</v>
      </c>
      <c r="M104" s="10">
        <f>IF(D104="a+",4,IF(D104="a",3.75,IF(D104="a-",3.5,IF(D104="b+",3.25,IF(D104="b",3,IF(D104="b-",2.75,IF(D104="c+",2.5,IF(D104="c",2.25,IF(D104="d",2,IF(D104="f",0,IF(D104="absentsentsent","absentsent")))))))))))</f>
        <v>2.25</v>
      </c>
      <c r="N104" s="10">
        <f>IF(E104="a+",4,IF(E104="a",3.75,IF(E104="a-",3.5,IF(E104="b+",3.25,IF(E104="b",3,IF(E104="b-",2.75,IF(E104="c+",2.5,IF(E104="c",2.25,IF(E104="d",2,IF(E104="f",0,IF(E104="absentsentsent","absentsent")))))))))))</f>
        <v>2.75</v>
      </c>
      <c r="O104" s="10">
        <f>IF(F104="a+",4,IF(F104="a",3.75,IF(F104="a-",3.5,IF(F104="b+",3.25,IF(F104="b",3,IF(F104="b-",2.75,IF(F104="c+",2.5,IF(F104="c",2.25,IF(F104="d",2,IF(F104="f",0,IF(F104="absentsentsent","absentsent")))))))))))</f>
        <v>3.25</v>
      </c>
      <c r="P104" s="10">
        <f>IF(G104="a+",4,IF(G104="a",3.75,IF(G104="a-",3.5,IF(G104="b+",3.25,IF(G104="b",3,IF(G104="b-",2.75,IF(G104="c+",2.5,IF(G104="c",2.25,IF(G104="d",2,IF(G104="f",0,IF(G104="absentsentsent","absentsent")))))))))))</f>
        <v>3</v>
      </c>
      <c r="Q104" s="10">
        <f>IF(H104="a+",4,IF(H104="a",3.75,IF(H104="a-",3.5,IF(H104="b+",3.25,IF(H104="b",3,IF(H104="b-",2.75,IF(H104="c+",2.5,IF(H104="c",2.25,IF(H104="d",2,IF(H104="f",0,IF(H104="absentsentsent","absentsent")))))))))))</f>
        <v>2.5</v>
      </c>
      <c r="R104" s="10">
        <f>IF(I104="a+",4,IF(I104="a",3.75,IF(I104="a-",3.5,IF(I104="b+",3.25,IF(I104="b",3,IF(I104="b-",2.75,IF(I104="c+",2.5,IF(I104="c",2.25,IF(I104="d",2,IF(I104="f",0,IF(I104="absentsentsent","absentsent")))))))))))</f>
        <v>4</v>
      </c>
      <c r="S104" s="10">
        <f>IF(J104="a+",4,IF(J104="a",3.75,IF(J104="a-",3.5,IF(J104="b+",3.25,IF(J104="b",3,IF(J104="b-",2.75,IF(J104="c+",2.5,IF(J104="c",2.25,IF(J104="d",2,IF(J104="f",0,IF(J104="absentsentsent","absentsent")))))))))))</f>
        <v>4</v>
      </c>
      <c r="T104" s="11">
        <f t="shared" si="13"/>
        <v>2.9722222222222223</v>
      </c>
      <c r="U104" s="11"/>
    </row>
    <row r="105" spans="1:21" ht="15.75" thickBot="1" x14ac:dyDescent="0.3">
      <c r="A105" s="6">
        <v>13322036070</v>
      </c>
      <c r="B105" s="7" t="s">
        <v>8</v>
      </c>
      <c r="C105" s="7" t="s">
        <v>9</v>
      </c>
      <c r="D105" s="7" t="s">
        <v>7</v>
      </c>
      <c r="E105" s="7" t="s">
        <v>7</v>
      </c>
      <c r="F105" s="7" t="s">
        <v>4</v>
      </c>
      <c r="G105" s="7" t="s">
        <v>6</v>
      </c>
      <c r="H105" s="7" t="s">
        <v>0</v>
      </c>
      <c r="I105" s="7" t="s">
        <v>5</v>
      </c>
      <c r="J105" s="7" t="s">
        <v>2</v>
      </c>
      <c r="K105" s="10">
        <f>IF(B105="a+",4,IF(B105="a",3.75,IF(B105="a-",3.5,IF(B105="b+",3.25,IF(B105="b",3,IF(B105="b-",2.75,IF(B105="c+",2.5,IF(B105="c",2.25,IF(B105="d",2,IF(B105="f",0,IF(B105="absentsentsent","absentsent")))))))))))</f>
        <v>2.25</v>
      </c>
      <c r="L105" s="10">
        <f>IF(C105="a+",4,IF(C105="a",3.75,IF(C105="a-",3.5,IF(C105="b+",3.25,IF(C105="b",3,IF(C105="b-",2.75,IF(C105="c+",2.5,IF(C105="c",2.25,IF(C105="d",2,IF(C105="f",0,IF(C105="absentsentsent","absentsent")))))))))))</f>
        <v>2</v>
      </c>
      <c r="M105" s="10">
        <f>IF(D105="a+",4,IF(D105="a",3.75,IF(D105="a-",3.5,IF(D105="b+",3.25,IF(D105="b",3,IF(D105="b-",2.75,IF(D105="c+",2.5,IF(D105="c",2.25,IF(D105="d",2,IF(D105="f",0,IF(D105="absentsentsent","absentsent")))))))))))</f>
        <v>2.5</v>
      </c>
      <c r="N105" s="10">
        <f>IF(E105="a+",4,IF(E105="a",3.75,IF(E105="a-",3.5,IF(E105="b+",3.25,IF(E105="b",3,IF(E105="b-",2.75,IF(E105="c+",2.5,IF(E105="c",2.25,IF(E105="d",2,IF(E105="f",0,IF(E105="absentsentsent","absentsent")))))))))))</f>
        <v>2.5</v>
      </c>
      <c r="O105" s="10">
        <f>IF(F105="a+",4,IF(F105="a",3.75,IF(F105="a-",3.5,IF(F105="b+",3.25,IF(F105="b",3,IF(F105="b-",2.75,IF(F105="c+",2.5,IF(F105="c",2.25,IF(F105="d",2,IF(F105="f",0,IF(F105="absentsentsent","absentsent")))))))))))</f>
        <v>3.5</v>
      </c>
      <c r="P105" s="10">
        <f>IF(G105="a+",4,IF(G105="a",3.75,IF(G105="a-",3.5,IF(G105="b+",3.25,IF(G105="b",3,IF(G105="b-",2.75,IF(G105="c+",2.5,IF(G105="c",2.25,IF(G105="d",2,IF(G105="f",0,IF(G105="absentsentsent","absentsent")))))))))))</f>
        <v>3</v>
      </c>
      <c r="Q105" s="10">
        <f>IF(H105="a+",4,IF(H105="a",3.75,IF(H105="a-",3.5,IF(H105="b+",3.25,IF(H105="b",3,IF(H105="b-",2.75,IF(H105="c+",2.5,IF(H105="c",2.25,IF(H105="d",2,IF(H105="f",0,IF(H105="absentsentsent","absentsent")))))))))))</f>
        <v>2.75</v>
      </c>
      <c r="R105" s="10">
        <f>IF(I105="a+",4,IF(I105="a",3.75,IF(I105="a-",3.5,IF(I105="b+",3.25,IF(I105="b",3,IF(I105="b-",2.75,IF(I105="c+",2.5,IF(I105="c",2.25,IF(I105="d",2,IF(I105="f",0,IF(I105="absentsentsent","absentsent")))))))))))</f>
        <v>3.25</v>
      </c>
      <c r="S105" s="10">
        <f>IF(J105="a+",4,IF(J105="a",3.75,IF(J105="a-",3.5,IF(J105="b+",3.25,IF(J105="b",3,IF(J105="b-",2.75,IF(J105="c+",2.5,IF(J105="c",2.25,IF(J105="d",2,IF(J105="f",0,IF(J105="absentsentsent","absentsent")))))))))))</f>
        <v>4</v>
      </c>
      <c r="T105" s="11">
        <f t="shared" si="13"/>
        <v>2.8611111111111112</v>
      </c>
      <c r="U105" s="11"/>
    </row>
    <row r="106" spans="1:21" ht="15.75" thickBot="1" x14ac:dyDescent="0.3">
      <c r="A106" s="6">
        <v>13322036071</v>
      </c>
      <c r="B106" s="7" t="s">
        <v>1</v>
      </c>
      <c r="C106" s="7" t="s">
        <v>1</v>
      </c>
      <c r="D106" s="7" t="s">
        <v>9</v>
      </c>
      <c r="E106" s="7" t="s">
        <v>7</v>
      </c>
      <c r="F106" s="7" t="s">
        <v>5</v>
      </c>
      <c r="G106" s="7" t="s">
        <v>8</v>
      </c>
      <c r="H106" s="7" t="s">
        <v>9</v>
      </c>
      <c r="I106" s="7" t="s">
        <v>5</v>
      </c>
      <c r="J106" s="7" t="s">
        <v>3</v>
      </c>
      <c r="K106" s="10">
        <f>IF(B106="a+",4,IF(B106="a",3.75,IF(B106="a-",3.5,IF(B106="b+",3.25,IF(B106="b",3,IF(B106="b-",2.75,IF(B106="c+",2.5,IF(B106="c",2.25,IF(B106="d",2,IF(B106="f",0,IF(B106="absentsentsent","absentsent")))))))))))</f>
        <v>0</v>
      </c>
      <c r="L106" s="10">
        <f>IF(C106="a+",4,IF(C106="a",3.75,IF(C106="a-",3.5,IF(C106="b+",3.25,IF(C106="b",3,IF(C106="b-",2.75,IF(C106="c+",2.5,IF(C106="c",2.25,IF(C106="d",2,IF(C106="f",0,IF(C106="absentsentsent","absentsent")))))))))))</f>
        <v>0</v>
      </c>
      <c r="M106" s="10">
        <f>IF(D106="a+",4,IF(D106="a",3.75,IF(D106="a-",3.5,IF(D106="b+",3.25,IF(D106="b",3,IF(D106="b-",2.75,IF(D106="c+",2.5,IF(D106="c",2.25,IF(D106="d",2,IF(D106="f",0,IF(D106="absentsentsent","absentsent")))))))))))</f>
        <v>2</v>
      </c>
      <c r="N106" s="10">
        <f>IF(E106="a+",4,IF(E106="a",3.75,IF(E106="a-",3.5,IF(E106="b+",3.25,IF(E106="b",3,IF(E106="b-",2.75,IF(E106="c+",2.5,IF(E106="c",2.25,IF(E106="d",2,IF(E106="f",0,IF(E106="absentsentsent","absentsent")))))))))))</f>
        <v>2.5</v>
      </c>
      <c r="O106" s="10">
        <f>IF(F106="a+",4,IF(F106="a",3.75,IF(F106="a-",3.5,IF(F106="b+",3.25,IF(F106="b",3,IF(F106="b-",2.75,IF(F106="c+",2.5,IF(F106="c",2.25,IF(F106="d",2,IF(F106="f",0,IF(F106="absentsentsent","absentsent")))))))))))</f>
        <v>3.25</v>
      </c>
      <c r="P106" s="10">
        <f>IF(G106="a+",4,IF(G106="a",3.75,IF(G106="a-",3.5,IF(G106="b+",3.25,IF(G106="b",3,IF(G106="b-",2.75,IF(G106="c+",2.5,IF(G106="c",2.25,IF(G106="d",2,IF(G106="f",0,IF(G106="absentsentsent","absentsent")))))))))))</f>
        <v>2.25</v>
      </c>
      <c r="Q106" s="10">
        <f>IF(H106="a+",4,IF(H106="a",3.75,IF(H106="a-",3.5,IF(H106="b+",3.25,IF(H106="b",3,IF(H106="b-",2.75,IF(H106="c+",2.5,IF(H106="c",2.25,IF(H106="d",2,IF(H106="f",0,IF(H106="absentsentsent","absentsent")))))))))))</f>
        <v>2</v>
      </c>
      <c r="R106" s="10">
        <f>IF(I106="a+",4,IF(I106="a",3.75,IF(I106="a-",3.5,IF(I106="b+",3.25,IF(I106="b",3,IF(I106="b-",2.75,IF(I106="c+",2.5,IF(I106="c",2.25,IF(I106="d",2,IF(I106="f",0,IF(I106="absentsentsent","absentsent")))))))))))</f>
        <v>3.25</v>
      </c>
      <c r="S106" s="10">
        <f>IF(J106="a+",4,IF(J106="a",3.75,IF(J106="a-",3.5,IF(J106="b+",3.25,IF(J106="b",3,IF(J106="b-",2.75,IF(J106="c+",2.5,IF(J106="c",2.25,IF(J106="d",2,IF(J106="f",0,IF(J106="absentsentsent","absentsent")))))))))))</f>
        <v>3.75</v>
      </c>
      <c r="T106" s="11">
        <f t="shared" si="13"/>
        <v>2.1111111111111112</v>
      </c>
      <c r="U106" s="11"/>
    </row>
    <row r="107" spans="1:21" ht="15.75" thickBot="1" x14ac:dyDescent="0.3">
      <c r="A107" s="6">
        <v>13322036072</v>
      </c>
      <c r="B107" s="7" t="s">
        <v>1</v>
      </c>
      <c r="C107" s="7" t="s">
        <v>1</v>
      </c>
      <c r="D107" s="7" t="s">
        <v>8</v>
      </c>
      <c r="E107" s="7" t="s">
        <v>7</v>
      </c>
      <c r="F107" s="7" t="s">
        <v>0</v>
      </c>
      <c r="G107" s="7" t="s">
        <v>8</v>
      </c>
      <c r="H107" s="7" t="s">
        <v>1</v>
      </c>
      <c r="I107" s="7" t="s">
        <v>2</v>
      </c>
      <c r="J107" s="7" t="s">
        <v>3</v>
      </c>
      <c r="K107" s="10">
        <f>IF(B107="a+",4,IF(B107="a",3.75,IF(B107="a-",3.5,IF(B107="b+",3.25,IF(B107="b",3,IF(B107="b-",2.75,IF(B107="c+",2.5,IF(B107="c",2.25,IF(B107="d",2,IF(B107="f",0,IF(B107="absentsentsent","absentsent")))))))))))</f>
        <v>0</v>
      </c>
      <c r="L107" s="10">
        <f>IF(C107="a+",4,IF(C107="a",3.75,IF(C107="a-",3.5,IF(C107="b+",3.25,IF(C107="b",3,IF(C107="b-",2.75,IF(C107="c+",2.5,IF(C107="c",2.25,IF(C107="d",2,IF(C107="f",0,IF(C107="absentsentsent","absentsent")))))))))))</f>
        <v>0</v>
      </c>
      <c r="M107" s="10">
        <f>IF(D107="a+",4,IF(D107="a",3.75,IF(D107="a-",3.5,IF(D107="b+",3.25,IF(D107="b",3,IF(D107="b-",2.75,IF(D107="c+",2.5,IF(D107="c",2.25,IF(D107="d",2,IF(D107="f",0,IF(D107="absentsentsent","absentsent")))))))))))</f>
        <v>2.25</v>
      </c>
      <c r="N107" s="10">
        <f>IF(E107="a+",4,IF(E107="a",3.75,IF(E107="a-",3.5,IF(E107="b+",3.25,IF(E107="b",3,IF(E107="b-",2.75,IF(E107="c+",2.5,IF(E107="c",2.25,IF(E107="d",2,IF(E107="f",0,IF(E107="absentsentsent","absentsent")))))))))))</f>
        <v>2.5</v>
      </c>
      <c r="O107" s="10">
        <f>IF(F107="a+",4,IF(F107="a",3.75,IF(F107="a-",3.5,IF(F107="b+",3.25,IF(F107="b",3,IF(F107="b-",2.75,IF(F107="c+",2.5,IF(F107="c",2.25,IF(F107="d",2,IF(F107="f",0,IF(F107="absentsentsent","absentsent")))))))))))</f>
        <v>2.75</v>
      </c>
      <c r="P107" s="10">
        <f>IF(G107="a+",4,IF(G107="a",3.75,IF(G107="a-",3.5,IF(G107="b+",3.25,IF(G107="b",3,IF(G107="b-",2.75,IF(G107="c+",2.5,IF(G107="c",2.25,IF(G107="d",2,IF(G107="f",0,IF(G107="absentsentsent","absentsent")))))))))))</f>
        <v>2.25</v>
      </c>
      <c r="Q107" s="10">
        <f>IF(H107="a+",4,IF(H107="a",3.75,IF(H107="a-",3.5,IF(H107="b+",3.25,IF(H107="b",3,IF(H107="b-",2.75,IF(H107="c+",2.5,IF(H107="c",2.25,IF(H107="d",2,IF(H107="f",0,IF(H107="absentsentsent","absentsent")))))))))))</f>
        <v>0</v>
      </c>
      <c r="R107" s="10">
        <f>IF(I107="a+",4,IF(I107="a",3.75,IF(I107="a-",3.5,IF(I107="b+",3.25,IF(I107="b",3,IF(I107="b-",2.75,IF(I107="c+",2.5,IF(I107="c",2.25,IF(I107="d",2,IF(I107="f",0,IF(I107="absentsentsent","absentsent")))))))))))</f>
        <v>4</v>
      </c>
      <c r="S107" s="10">
        <f>IF(J107="a+",4,IF(J107="a",3.75,IF(J107="a-",3.5,IF(J107="b+",3.25,IF(J107="b",3,IF(J107="b-",2.75,IF(J107="c+",2.5,IF(J107="c",2.25,IF(J107="d",2,IF(J107="f",0,IF(J107="absentsentsent","absentsent")))))))))))</f>
        <v>3.75</v>
      </c>
      <c r="T107" s="11">
        <f t="shared" si="13"/>
        <v>1.9444444444444444</v>
      </c>
      <c r="U107" s="11"/>
    </row>
    <row r="108" spans="1:21" ht="15.75" thickBot="1" x14ac:dyDescent="0.3">
      <c r="A108" s="6">
        <v>13322036073</v>
      </c>
      <c r="B108" s="7" t="s">
        <v>9</v>
      </c>
      <c r="C108" s="7" t="s">
        <v>9</v>
      </c>
      <c r="D108" s="7" t="s">
        <v>7</v>
      </c>
      <c r="E108" s="7" t="s">
        <v>7</v>
      </c>
      <c r="F108" s="7" t="s">
        <v>4</v>
      </c>
      <c r="G108" s="7" t="s">
        <v>0</v>
      </c>
      <c r="H108" s="7" t="s">
        <v>7</v>
      </c>
      <c r="I108" s="7" t="s">
        <v>3</v>
      </c>
      <c r="J108" s="7" t="s">
        <v>3</v>
      </c>
      <c r="K108" s="10">
        <f>IF(B108="a+",4,IF(B108="a",3.75,IF(B108="a-",3.5,IF(B108="b+",3.25,IF(B108="b",3,IF(B108="b-",2.75,IF(B108="c+",2.5,IF(B108="c",2.25,IF(B108="d",2,IF(B108="f",0,IF(B108="absentsentsent","absentsent")))))))))))</f>
        <v>2</v>
      </c>
      <c r="L108" s="10">
        <f>IF(C108="a+",4,IF(C108="a",3.75,IF(C108="a-",3.5,IF(C108="b+",3.25,IF(C108="b",3,IF(C108="b-",2.75,IF(C108="c+",2.5,IF(C108="c",2.25,IF(C108="d",2,IF(C108="f",0,IF(C108="absentsentsent","absentsent")))))))))))</f>
        <v>2</v>
      </c>
      <c r="M108" s="10">
        <f>IF(D108="a+",4,IF(D108="a",3.75,IF(D108="a-",3.5,IF(D108="b+",3.25,IF(D108="b",3,IF(D108="b-",2.75,IF(D108="c+",2.5,IF(D108="c",2.25,IF(D108="d",2,IF(D108="f",0,IF(D108="absentsentsent","absentsent")))))))))))</f>
        <v>2.5</v>
      </c>
      <c r="N108" s="10">
        <f>IF(E108="a+",4,IF(E108="a",3.75,IF(E108="a-",3.5,IF(E108="b+",3.25,IF(E108="b",3,IF(E108="b-",2.75,IF(E108="c+",2.5,IF(E108="c",2.25,IF(E108="d",2,IF(E108="f",0,IF(E108="absentsentsent","absentsent")))))))))))</f>
        <v>2.5</v>
      </c>
      <c r="O108" s="10">
        <f>IF(F108="a+",4,IF(F108="a",3.75,IF(F108="a-",3.5,IF(F108="b+",3.25,IF(F108="b",3,IF(F108="b-",2.75,IF(F108="c+",2.5,IF(F108="c",2.25,IF(F108="d",2,IF(F108="f",0,IF(F108="absentsentsent","absentsent")))))))))))</f>
        <v>3.5</v>
      </c>
      <c r="P108" s="10">
        <f>IF(G108="a+",4,IF(G108="a",3.75,IF(G108="a-",3.5,IF(G108="b+",3.25,IF(G108="b",3,IF(G108="b-",2.75,IF(G108="c+",2.5,IF(G108="c",2.25,IF(G108="d",2,IF(G108="f",0,IF(G108="absentsentsent","absentsent")))))))))))</f>
        <v>2.75</v>
      </c>
      <c r="Q108" s="10">
        <f>IF(H108="a+",4,IF(H108="a",3.75,IF(H108="a-",3.5,IF(H108="b+",3.25,IF(H108="b",3,IF(H108="b-",2.75,IF(H108="c+",2.5,IF(H108="c",2.25,IF(H108="d",2,IF(H108="f",0,IF(H108="absentsentsent","absentsent")))))))))))</f>
        <v>2.5</v>
      </c>
      <c r="R108" s="10">
        <f>IF(I108="a+",4,IF(I108="a",3.75,IF(I108="a-",3.5,IF(I108="b+",3.25,IF(I108="b",3,IF(I108="b-",2.75,IF(I108="c+",2.5,IF(I108="c",2.25,IF(I108="d",2,IF(I108="f",0,IF(I108="absentsentsent","absentsent")))))))))))</f>
        <v>3.75</v>
      </c>
      <c r="S108" s="10">
        <f>IF(J108="a+",4,IF(J108="a",3.75,IF(J108="a-",3.5,IF(J108="b+",3.25,IF(J108="b",3,IF(J108="b-",2.75,IF(J108="c+",2.5,IF(J108="c",2.25,IF(J108="d",2,IF(J108="f",0,IF(J108="absentsentsent","absentsent")))))))))))</f>
        <v>3.75</v>
      </c>
      <c r="T108" s="11">
        <f t="shared" si="13"/>
        <v>2.8055555555555554</v>
      </c>
      <c r="U108" s="11"/>
    </row>
    <row r="109" spans="1:21" ht="15.75" thickBot="1" x14ac:dyDescent="0.3">
      <c r="A109" s="6">
        <v>13322036074</v>
      </c>
      <c r="B109" s="7" t="s">
        <v>1</v>
      </c>
      <c r="C109" s="7" t="s">
        <v>1</v>
      </c>
      <c r="D109" s="7" t="s">
        <v>9</v>
      </c>
      <c r="E109" s="7" t="s">
        <v>8</v>
      </c>
      <c r="F109" s="7" t="s">
        <v>7</v>
      </c>
      <c r="G109" s="7" t="s">
        <v>8</v>
      </c>
      <c r="H109" s="7" t="s">
        <v>1</v>
      </c>
      <c r="I109" s="7" t="s">
        <v>3</v>
      </c>
      <c r="J109" s="7" t="s">
        <v>4</v>
      </c>
      <c r="K109" s="10">
        <f>IF(B109="a+",4,IF(B109="a",3.75,IF(B109="a-",3.5,IF(B109="b+",3.25,IF(B109="b",3,IF(B109="b-",2.75,IF(B109="c+",2.5,IF(B109="c",2.25,IF(B109="d",2,IF(B109="f",0,IF(B109="absentsentsent","absentsent")))))))))))</f>
        <v>0</v>
      </c>
      <c r="L109" s="10">
        <f>IF(C109="a+",4,IF(C109="a",3.75,IF(C109="a-",3.5,IF(C109="b+",3.25,IF(C109="b",3,IF(C109="b-",2.75,IF(C109="c+",2.5,IF(C109="c",2.25,IF(C109="d",2,IF(C109="f",0,IF(C109="absentsentsent","absentsent")))))))))))</f>
        <v>0</v>
      </c>
      <c r="M109" s="10">
        <f>IF(D109="a+",4,IF(D109="a",3.75,IF(D109="a-",3.5,IF(D109="b+",3.25,IF(D109="b",3,IF(D109="b-",2.75,IF(D109="c+",2.5,IF(D109="c",2.25,IF(D109="d",2,IF(D109="f",0,IF(D109="absentsentsent","absentsent")))))))))))</f>
        <v>2</v>
      </c>
      <c r="N109" s="10">
        <f>IF(E109="a+",4,IF(E109="a",3.75,IF(E109="a-",3.5,IF(E109="b+",3.25,IF(E109="b",3,IF(E109="b-",2.75,IF(E109="c+",2.5,IF(E109="c",2.25,IF(E109="d",2,IF(E109="f",0,IF(E109="absentsentsent","absentsent")))))))))))</f>
        <v>2.25</v>
      </c>
      <c r="O109" s="10">
        <f>IF(F109="a+",4,IF(F109="a",3.75,IF(F109="a-",3.5,IF(F109="b+",3.25,IF(F109="b",3,IF(F109="b-",2.75,IF(F109="c+",2.5,IF(F109="c",2.25,IF(F109="d",2,IF(F109="f",0,IF(F109="absentsentsent","absentsent")))))))))))</f>
        <v>2.5</v>
      </c>
      <c r="P109" s="10">
        <f>IF(G109="a+",4,IF(G109="a",3.75,IF(G109="a-",3.5,IF(G109="b+",3.25,IF(G109="b",3,IF(G109="b-",2.75,IF(G109="c+",2.5,IF(G109="c",2.25,IF(G109="d",2,IF(G109="f",0,IF(G109="absentsentsent","absentsent")))))))))))</f>
        <v>2.25</v>
      </c>
      <c r="Q109" s="10">
        <f>IF(H109="a+",4,IF(H109="a",3.75,IF(H109="a-",3.5,IF(H109="b+",3.25,IF(H109="b",3,IF(H109="b-",2.75,IF(H109="c+",2.5,IF(H109="c",2.25,IF(H109="d",2,IF(H109="f",0,IF(H109="absentsentsent","absentsent")))))))))))</f>
        <v>0</v>
      </c>
      <c r="R109" s="10">
        <f>IF(I109="a+",4,IF(I109="a",3.75,IF(I109="a-",3.5,IF(I109="b+",3.25,IF(I109="b",3,IF(I109="b-",2.75,IF(I109="c+",2.5,IF(I109="c",2.25,IF(I109="d",2,IF(I109="f",0,IF(I109="absentsentsent","absentsent")))))))))))</f>
        <v>3.75</v>
      </c>
      <c r="S109" s="10">
        <f>IF(J109="a+",4,IF(J109="a",3.75,IF(J109="a-",3.5,IF(J109="b+",3.25,IF(J109="b",3,IF(J109="b-",2.75,IF(J109="c+",2.5,IF(J109="c",2.25,IF(J109="d",2,IF(J109="f",0,IF(J109="absentsentsent","absentsent")))))))))))</f>
        <v>3.5</v>
      </c>
      <c r="T109" s="11">
        <f t="shared" si="13"/>
        <v>1.8055555555555556</v>
      </c>
      <c r="U109" s="11"/>
    </row>
    <row r="110" spans="1:21" ht="15.75" thickBot="1" x14ac:dyDescent="0.3">
      <c r="A110" s="6">
        <v>13322036075</v>
      </c>
      <c r="B110" s="7" t="s">
        <v>1</v>
      </c>
      <c r="C110" s="7" t="s">
        <v>6</v>
      </c>
      <c r="D110" s="7" t="s">
        <v>7</v>
      </c>
      <c r="E110" s="7" t="s">
        <v>8</v>
      </c>
      <c r="F110" s="7" t="s">
        <v>7</v>
      </c>
      <c r="G110" s="7" t="s">
        <v>6</v>
      </c>
      <c r="H110" s="7" t="s">
        <v>0</v>
      </c>
      <c r="I110" s="7" t="s">
        <v>2</v>
      </c>
      <c r="J110" s="7" t="s">
        <v>4</v>
      </c>
      <c r="K110" s="10">
        <f>IF(B110="a+",4,IF(B110="a",3.75,IF(B110="a-",3.5,IF(B110="b+",3.25,IF(B110="b",3,IF(B110="b-",2.75,IF(B110="c+",2.5,IF(B110="c",2.25,IF(B110="d",2,IF(B110="f",0,IF(B110="absentsentsent","absentsent")))))))))))</f>
        <v>0</v>
      </c>
      <c r="L110" s="10">
        <f>IF(C110="a+",4,IF(C110="a",3.75,IF(C110="a-",3.5,IF(C110="b+",3.25,IF(C110="b",3,IF(C110="b-",2.75,IF(C110="c+",2.5,IF(C110="c",2.25,IF(C110="d",2,IF(C110="f",0,IF(C110="absentsentsent","absentsent")))))))))))</f>
        <v>3</v>
      </c>
      <c r="M110" s="10">
        <f>IF(D110="a+",4,IF(D110="a",3.75,IF(D110="a-",3.5,IF(D110="b+",3.25,IF(D110="b",3,IF(D110="b-",2.75,IF(D110="c+",2.5,IF(D110="c",2.25,IF(D110="d",2,IF(D110="f",0,IF(D110="absentsentsent","absentsent")))))))))))</f>
        <v>2.5</v>
      </c>
      <c r="N110" s="10">
        <f>IF(E110="a+",4,IF(E110="a",3.75,IF(E110="a-",3.5,IF(E110="b+",3.25,IF(E110="b",3,IF(E110="b-",2.75,IF(E110="c+",2.5,IF(E110="c",2.25,IF(E110="d",2,IF(E110="f",0,IF(E110="absentsentsent","absentsent")))))))))))</f>
        <v>2.25</v>
      </c>
      <c r="O110" s="10">
        <f>IF(F110="a+",4,IF(F110="a",3.75,IF(F110="a-",3.5,IF(F110="b+",3.25,IF(F110="b",3,IF(F110="b-",2.75,IF(F110="c+",2.5,IF(F110="c",2.25,IF(F110="d",2,IF(F110="f",0,IF(F110="absentsentsent","absentsent")))))))))))</f>
        <v>2.5</v>
      </c>
      <c r="P110" s="10">
        <f>IF(G110="a+",4,IF(G110="a",3.75,IF(G110="a-",3.5,IF(G110="b+",3.25,IF(G110="b",3,IF(G110="b-",2.75,IF(G110="c+",2.5,IF(G110="c",2.25,IF(G110="d",2,IF(G110="f",0,IF(G110="absentsentsent","absentsent")))))))))))</f>
        <v>3</v>
      </c>
      <c r="Q110" s="10">
        <f>IF(H110="a+",4,IF(H110="a",3.75,IF(H110="a-",3.5,IF(H110="b+",3.25,IF(H110="b",3,IF(H110="b-",2.75,IF(H110="c+",2.5,IF(H110="c",2.25,IF(H110="d",2,IF(H110="f",0,IF(H110="absentsentsent","absentsent")))))))))))</f>
        <v>2.75</v>
      </c>
      <c r="R110" s="10">
        <f>IF(I110="a+",4,IF(I110="a",3.75,IF(I110="a-",3.5,IF(I110="b+",3.25,IF(I110="b",3,IF(I110="b-",2.75,IF(I110="c+",2.5,IF(I110="c",2.25,IF(I110="d",2,IF(I110="f",0,IF(I110="absentsentsent","absentsent")))))))))))</f>
        <v>4</v>
      </c>
      <c r="S110" s="10">
        <f>IF(J110="a+",4,IF(J110="a",3.75,IF(J110="a-",3.5,IF(J110="b+",3.25,IF(J110="b",3,IF(J110="b-",2.75,IF(J110="c+",2.5,IF(J110="c",2.25,IF(J110="d",2,IF(J110="f",0,IF(J110="absentsentsent","absentsent")))))))))))</f>
        <v>3.5</v>
      </c>
      <c r="T110" s="11">
        <f t="shared" si="13"/>
        <v>2.6111111111111112</v>
      </c>
      <c r="U110" s="11"/>
    </row>
    <row r="111" spans="1:21" ht="15.75" thickBot="1" x14ac:dyDescent="0.3">
      <c r="A111" s="6">
        <v>13322036078</v>
      </c>
      <c r="B111" s="7" t="s">
        <v>1</v>
      </c>
      <c r="C111" s="7" t="s">
        <v>9</v>
      </c>
      <c r="D111" s="7" t="s">
        <v>9</v>
      </c>
      <c r="E111" s="7" t="s">
        <v>9</v>
      </c>
      <c r="F111" s="7" t="s">
        <v>1</v>
      </c>
      <c r="G111" s="7" t="s">
        <v>7</v>
      </c>
      <c r="H111" s="7" t="s">
        <v>8</v>
      </c>
      <c r="I111" s="7" t="s">
        <v>3</v>
      </c>
      <c r="J111" s="7" t="s">
        <v>3</v>
      </c>
      <c r="K111" s="10">
        <f>IF(B111="a+",4,IF(B111="a",3.75,IF(B111="a-",3.5,IF(B111="b+",3.25,IF(B111="b",3,IF(B111="b-",2.75,IF(B111="c+",2.5,IF(B111="c",2.25,IF(B111="d",2,IF(B111="f",0,IF(B111="absentsentsent","absentsent")))))))))))</f>
        <v>0</v>
      </c>
      <c r="L111" s="10">
        <f>IF(C111="a+",4,IF(C111="a",3.75,IF(C111="a-",3.5,IF(C111="b+",3.25,IF(C111="b",3,IF(C111="b-",2.75,IF(C111="c+",2.5,IF(C111="c",2.25,IF(C111="d",2,IF(C111="f",0,IF(C111="absentsentsent","absentsent")))))))))))</f>
        <v>2</v>
      </c>
      <c r="M111" s="10">
        <f>IF(D111="a+",4,IF(D111="a",3.75,IF(D111="a-",3.5,IF(D111="b+",3.25,IF(D111="b",3,IF(D111="b-",2.75,IF(D111="c+",2.5,IF(D111="c",2.25,IF(D111="d",2,IF(D111="f",0,IF(D111="absentsentsent","absentsent")))))))))))</f>
        <v>2</v>
      </c>
      <c r="N111" s="10">
        <f>IF(E111="a+",4,IF(E111="a",3.75,IF(E111="a-",3.5,IF(E111="b+",3.25,IF(E111="b",3,IF(E111="b-",2.75,IF(E111="c+",2.5,IF(E111="c",2.25,IF(E111="d",2,IF(E111="f",0,IF(E111="absentsentsent","absentsent")))))))))))</f>
        <v>2</v>
      </c>
      <c r="O111" s="10">
        <f>IF(F111="a+",4,IF(F111="a",3.75,IF(F111="a-",3.5,IF(F111="b+",3.25,IF(F111="b",3,IF(F111="b-",2.75,IF(F111="c+",2.5,IF(F111="c",2.25,IF(F111="d",2,IF(F111="f",0,IF(F111="absentsentsent","absentsent")))))))))))</f>
        <v>0</v>
      </c>
      <c r="P111" s="10">
        <f>IF(G111="a+",4,IF(G111="a",3.75,IF(G111="a-",3.5,IF(G111="b+",3.25,IF(G111="b",3,IF(G111="b-",2.75,IF(G111="c+",2.5,IF(G111="c",2.25,IF(G111="d",2,IF(G111="f",0,IF(G111="absentsentsent","absentsent")))))))))))</f>
        <v>2.5</v>
      </c>
      <c r="Q111" s="10">
        <f>IF(H111="a+",4,IF(H111="a",3.75,IF(H111="a-",3.5,IF(H111="b+",3.25,IF(H111="b",3,IF(H111="b-",2.75,IF(H111="c+",2.5,IF(H111="c",2.25,IF(H111="d",2,IF(H111="f",0,IF(H111="absentsentsent","absentsent")))))))))))</f>
        <v>2.25</v>
      </c>
      <c r="R111" s="10">
        <f>IF(I111="a+",4,IF(I111="a",3.75,IF(I111="a-",3.5,IF(I111="b+",3.25,IF(I111="b",3,IF(I111="b-",2.75,IF(I111="c+",2.5,IF(I111="c",2.25,IF(I111="d",2,IF(I111="f",0,IF(I111="absentsentsent","absentsent")))))))))))</f>
        <v>3.75</v>
      </c>
      <c r="S111" s="10">
        <f>IF(J111="a+",4,IF(J111="a",3.75,IF(J111="a-",3.5,IF(J111="b+",3.25,IF(J111="b",3,IF(J111="b-",2.75,IF(J111="c+",2.5,IF(J111="c",2.25,IF(J111="d",2,IF(J111="f",0,IF(J111="absentsentsent","absentsent")))))))))))</f>
        <v>3.75</v>
      </c>
      <c r="T111" s="11">
        <f t="shared" si="13"/>
        <v>2.0277777777777777</v>
      </c>
      <c r="U111" s="11"/>
    </row>
    <row r="112" spans="1:21" ht="15.75" thickBot="1" x14ac:dyDescent="0.3">
      <c r="A112" s="6">
        <v>13322036079</v>
      </c>
      <c r="B112" s="7" t="s">
        <v>9</v>
      </c>
      <c r="C112" s="7" t="s">
        <v>7</v>
      </c>
      <c r="D112" s="7" t="s">
        <v>7</v>
      </c>
      <c r="E112" s="7" t="s">
        <v>7</v>
      </c>
      <c r="F112" s="7" t="s">
        <v>9</v>
      </c>
      <c r="G112" s="7" t="s">
        <v>4</v>
      </c>
      <c r="H112" s="7" t="s">
        <v>8</v>
      </c>
      <c r="I112" s="7" t="s">
        <v>2</v>
      </c>
      <c r="J112" s="7" t="s">
        <v>2</v>
      </c>
      <c r="K112" s="10">
        <f>IF(B112="a+",4,IF(B112="a",3.75,IF(B112="a-",3.5,IF(B112="b+",3.25,IF(B112="b",3,IF(B112="b-",2.75,IF(B112="c+",2.5,IF(B112="c",2.25,IF(B112="d",2,IF(B112="f",0,IF(B112="absentsentsent","absentsent")))))))))))</f>
        <v>2</v>
      </c>
      <c r="L112" s="10">
        <f>IF(C112="a+",4,IF(C112="a",3.75,IF(C112="a-",3.5,IF(C112="b+",3.25,IF(C112="b",3,IF(C112="b-",2.75,IF(C112="c+",2.5,IF(C112="c",2.25,IF(C112="d",2,IF(C112="f",0,IF(C112="absentsentsent","absentsent")))))))))))</f>
        <v>2.5</v>
      </c>
      <c r="M112" s="10">
        <f>IF(D112="a+",4,IF(D112="a",3.75,IF(D112="a-",3.5,IF(D112="b+",3.25,IF(D112="b",3,IF(D112="b-",2.75,IF(D112="c+",2.5,IF(D112="c",2.25,IF(D112="d",2,IF(D112="f",0,IF(D112="absentsentsent","absentsent")))))))))))</f>
        <v>2.5</v>
      </c>
      <c r="N112" s="10">
        <f>IF(E112="a+",4,IF(E112="a",3.75,IF(E112="a-",3.5,IF(E112="b+",3.25,IF(E112="b",3,IF(E112="b-",2.75,IF(E112="c+",2.5,IF(E112="c",2.25,IF(E112="d",2,IF(E112="f",0,IF(E112="absentsentsent","absentsent")))))))))))</f>
        <v>2.5</v>
      </c>
      <c r="O112" s="10">
        <f>IF(F112="a+",4,IF(F112="a",3.75,IF(F112="a-",3.5,IF(F112="b+",3.25,IF(F112="b",3,IF(F112="b-",2.75,IF(F112="c+",2.5,IF(F112="c",2.25,IF(F112="d",2,IF(F112="f",0,IF(F112="absentsentsent","absentsent")))))))))))</f>
        <v>2</v>
      </c>
      <c r="P112" s="10">
        <f>IF(G112="a+",4,IF(G112="a",3.75,IF(G112="a-",3.5,IF(G112="b+",3.25,IF(G112="b",3,IF(G112="b-",2.75,IF(G112="c+",2.5,IF(G112="c",2.25,IF(G112="d",2,IF(G112="f",0,IF(G112="absentsentsent","absentsent")))))))))))</f>
        <v>3.5</v>
      </c>
      <c r="Q112" s="10">
        <f>IF(H112="a+",4,IF(H112="a",3.75,IF(H112="a-",3.5,IF(H112="b+",3.25,IF(H112="b",3,IF(H112="b-",2.75,IF(H112="c+",2.5,IF(H112="c",2.25,IF(H112="d",2,IF(H112="f",0,IF(H112="absentsentsent","absentsent")))))))))))</f>
        <v>2.25</v>
      </c>
      <c r="R112" s="10">
        <f>IF(I112="a+",4,IF(I112="a",3.75,IF(I112="a-",3.5,IF(I112="b+",3.25,IF(I112="b",3,IF(I112="b-",2.75,IF(I112="c+",2.5,IF(I112="c",2.25,IF(I112="d",2,IF(I112="f",0,IF(I112="absentsentsent","absentsent")))))))))))</f>
        <v>4</v>
      </c>
      <c r="S112" s="10">
        <f>IF(J112="a+",4,IF(J112="a",3.75,IF(J112="a-",3.5,IF(J112="b+",3.25,IF(J112="b",3,IF(J112="b-",2.75,IF(J112="c+",2.5,IF(J112="c",2.25,IF(J112="d",2,IF(J112="f",0,IF(J112="absentsentsent","absentsent")))))))))))</f>
        <v>4</v>
      </c>
      <c r="T112" s="11">
        <f t="shared" si="13"/>
        <v>2.8055555555555554</v>
      </c>
      <c r="U112" s="11"/>
    </row>
    <row r="113" spans="1:21" ht="15.75" thickBot="1" x14ac:dyDescent="0.3">
      <c r="A113" s="6">
        <v>13322036080</v>
      </c>
      <c r="B113" s="7" t="s">
        <v>9</v>
      </c>
      <c r="C113" s="7" t="s">
        <v>9</v>
      </c>
      <c r="D113" s="7" t="s">
        <v>9</v>
      </c>
      <c r="E113" s="7" t="s">
        <v>9</v>
      </c>
      <c r="F113" s="7" t="s">
        <v>9</v>
      </c>
      <c r="G113" s="7" t="s">
        <v>7</v>
      </c>
      <c r="H113" s="7" t="s">
        <v>8</v>
      </c>
      <c r="I113" s="7" t="s">
        <v>4</v>
      </c>
      <c r="J113" s="7" t="s">
        <v>3</v>
      </c>
      <c r="K113" s="10">
        <f>IF(B113="a+",4,IF(B113="a",3.75,IF(B113="a-",3.5,IF(B113="b+",3.25,IF(B113="b",3,IF(B113="b-",2.75,IF(B113="c+",2.5,IF(B113="c",2.25,IF(B113="d",2,IF(B113="f",0,IF(B113="absentsentsent","absentsent")))))))))))</f>
        <v>2</v>
      </c>
      <c r="L113" s="10">
        <f>IF(C113="a+",4,IF(C113="a",3.75,IF(C113="a-",3.5,IF(C113="b+",3.25,IF(C113="b",3,IF(C113="b-",2.75,IF(C113="c+",2.5,IF(C113="c",2.25,IF(C113="d",2,IF(C113="f",0,IF(C113="absentsentsent","absentsent")))))))))))</f>
        <v>2</v>
      </c>
      <c r="M113" s="10">
        <f>IF(D113="a+",4,IF(D113="a",3.75,IF(D113="a-",3.5,IF(D113="b+",3.25,IF(D113="b",3,IF(D113="b-",2.75,IF(D113="c+",2.5,IF(D113="c",2.25,IF(D113="d",2,IF(D113="f",0,IF(D113="absentsentsent","absentsent")))))))))))</f>
        <v>2</v>
      </c>
      <c r="N113" s="10">
        <f>IF(E113="a+",4,IF(E113="a",3.75,IF(E113="a-",3.5,IF(E113="b+",3.25,IF(E113="b",3,IF(E113="b-",2.75,IF(E113="c+",2.5,IF(E113="c",2.25,IF(E113="d",2,IF(E113="f",0,IF(E113="absentsentsent","absentsent")))))))))))</f>
        <v>2</v>
      </c>
      <c r="O113" s="10">
        <f>IF(F113="a+",4,IF(F113="a",3.75,IF(F113="a-",3.5,IF(F113="b+",3.25,IF(F113="b",3,IF(F113="b-",2.75,IF(F113="c+",2.5,IF(F113="c",2.25,IF(F113="d",2,IF(F113="f",0,IF(F113="absentsentsent","absentsent")))))))))))</f>
        <v>2</v>
      </c>
      <c r="P113" s="10">
        <f>IF(G113="a+",4,IF(G113="a",3.75,IF(G113="a-",3.5,IF(G113="b+",3.25,IF(G113="b",3,IF(G113="b-",2.75,IF(G113="c+",2.5,IF(G113="c",2.25,IF(G113="d",2,IF(G113="f",0,IF(G113="absentsentsent","absentsent")))))))))))</f>
        <v>2.5</v>
      </c>
      <c r="Q113" s="10">
        <f>IF(H113="a+",4,IF(H113="a",3.75,IF(H113="a-",3.5,IF(H113="b+",3.25,IF(H113="b",3,IF(H113="b-",2.75,IF(H113="c+",2.5,IF(H113="c",2.25,IF(H113="d",2,IF(H113="f",0,IF(H113="absentsentsent","absentsent")))))))))))</f>
        <v>2.25</v>
      </c>
      <c r="R113" s="10">
        <f>IF(I113="a+",4,IF(I113="a",3.75,IF(I113="a-",3.5,IF(I113="b+",3.25,IF(I113="b",3,IF(I113="b-",2.75,IF(I113="c+",2.5,IF(I113="c",2.25,IF(I113="d",2,IF(I113="f",0,IF(I113="absentsentsent","absentsent")))))))))))</f>
        <v>3.5</v>
      </c>
      <c r="S113" s="10">
        <f>IF(J113="a+",4,IF(J113="a",3.75,IF(J113="a-",3.5,IF(J113="b+",3.25,IF(J113="b",3,IF(J113="b-",2.75,IF(J113="c+",2.5,IF(J113="c",2.25,IF(J113="d",2,IF(J113="f",0,IF(J113="absentsentsent","absentsent")))))))))))</f>
        <v>3.75</v>
      </c>
      <c r="T113" s="11">
        <f t="shared" si="13"/>
        <v>2.4444444444444446</v>
      </c>
      <c r="U113" s="11"/>
    </row>
    <row r="114" spans="1:21" ht="15.75" thickBot="1" x14ac:dyDescent="0.3">
      <c r="A114" s="6">
        <v>13322036082</v>
      </c>
      <c r="B114" s="7" t="s">
        <v>7</v>
      </c>
      <c r="C114" s="7" t="s">
        <v>6</v>
      </c>
      <c r="D114" s="7" t="s">
        <v>0</v>
      </c>
      <c r="E114" s="7" t="s">
        <v>7</v>
      </c>
      <c r="F114" s="7" t="s">
        <v>9</v>
      </c>
      <c r="G114" s="7" t="s">
        <v>4</v>
      </c>
      <c r="H114" s="7" t="s">
        <v>7</v>
      </c>
      <c r="I114" s="7" t="s">
        <v>3</v>
      </c>
      <c r="J114" s="7" t="s">
        <v>2</v>
      </c>
      <c r="K114" s="10">
        <f>IF(B114="a+",4,IF(B114="a",3.75,IF(B114="a-",3.5,IF(B114="b+",3.25,IF(B114="b",3,IF(B114="b-",2.75,IF(B114="c+",2.5,IF(B114="c",2.25,IF(B114="d",2,IF(B114="f",0,IF(B114="absentsentsent","absentsent")))))))))))</f>
        <v>2.5</v>
      </c>
      <c r="L114" s="10">
        <f>IF(C114="a+",4,IF(C114="a",3.75,IF(C114="a-",3.5,IF(C114="b+",3.25,IF(C114="b",3,IF(C114="b-",2.75,IF(C114="c+",2.5,IF(C114="c",2.25,IF(C114="d",2,IF(C114="f",0,IF(C114="absentsentsent","absentsent")))))))))))</f>
        <v>3</v>
      </c>
      <c r="M114" s="10">
        <f>IF(D114="a+",4,IF(D114="a",3.75,IF(D114="a-",3.5,IF(D114="b+",3.25,IF(D114="b",3,IF(D114="b-",2.75,IF(D114="c+",2.5,IF(D114="c",2.25,IF(D114="d",2,IF(D114="f",0,IF(D114="absentsentsent","absentsent")))))))))))</f>
        <v>2.75</v>
      </c>
      <c r="N114" s="10">
        <f>IF(E114="a+",4,IF(E114="a",3.75,IF(E114="a-",3.5,IF(E114="b+",3.25,IF(E114="b",3,IF(E114="b-",2.75,IF(E114="c+",2.5,IF(E114="c",2.25,IF(E114="d",2,IF(E114="f",0,IF(E114="absentsentsent","absentsent")))))))))))</f>
        <v>2.5</v>
      </c>
      <c r="O114" s="10">
        <f>IF(F114="a+",4,IF(F114="a",3.75,IF(F114="a-",3.5,IF(F114="b+",3.25,IF(F114="b",3,IF(F114="b-",2.75,IF(F114="c+",2.5,IF(F114="c",2.25,IF(F114="d",2,IF(F114="f",0,IF(F114="absentsentsent","absentsent")))))))))))</f>
        <v>2</v>
      </c>
      <c r="P114" s="10">
        <f>IF(G114="a+",4,IF(G114="a",3.75,IF(G114="a-",3.5,IF(G114="b+",3.25,IF(G114="b",3,IF(G114="b-",2.75,IF(G114="c+",2.5,IF(G114="c",2.25,IF(G114="d",2,IF(G114="f",0,IF(G114="absentsentsent","absentsent")))))))))))</f>
        <v>3.5</v>
      </c>
      <c r="Q114" s="10">
        <f>IF(H114="a+",4,IF(H114="a",3.75,IF(H114="a-",3.5,IF(H114="b+",3.25,IF(H114="b",3,IF(H114="b-",2.75,IF(H114="c+",2.5,IF(H114="c",2.25,IF(H114="d",2,IF(H114="f",0,IF(H114="absentsentsent","absentsent")))))))))))</f>
        <v>2.5</v>
      </c>
      <c r="R114" s="10">
        <f>IF(I114="a+",4,IF(I114="a",3.75,IF(I114="a-",3.5,IF(I114="b+",3.25,IF(I114="b",3,IF(I114="b-",2.75,IF(I114="c+",2.5,IF(I114="c",2.25,IF(I114="d",2,IF(I114="f",0,IF(I114="absentsentsent","absentsent")))))))))))</f>
        <v>3.75</v>
      </c>
      <c r="S114" s="10">
        <f>IF(J114="a+",4,IF(J114="a",3.75,IF(J114="a-",3.5,IF(J114="b+",3.25,IF(J114="b",3,IF(J114="b-",2.75,IF(J114="c+",2.5,IF(J114="c",2.25,IF(J114="d",2,IF(J114="f",0,IF(J114="absentsentsent","absentsent")))))))))))</f>
        <v>4</v>
      </c>
      <c r="T114" s="11">
        <f t="shared" si="13"/>
        <v>2.9444444444444446</v>
      </c>
      <c r="U114" s="11"/>
    </row>
    <row r="115" spans="1:21" ht="15.75" thickBot="1" x14ac:dyDescent="0.3">
      <c r="A115" s="6">
        <v>13322036083</v>
      </c>
      <c r="B115" s="7" t="s">
        <v>9</v>
      </c>
      <c r="C115" s="7" t="s">
        <v>9</v>
      </c>
      <c r="D115" s="7" t="s">
        <v>8</v>
      </c>
      <c r="E115" s="7" t="s">
        <v>9</v>
      </c>
      <c r="F115" s="7" t="s">
        <v>1</v>
      </c>
      <c r="G115" s="7" t="s">
        <v>8</v>
      </c>
      <c r="H115" s="7" t="s">
        <v>8</v>
      </c>
      <c r="I115" s="7" t="s">
        <v>3</v>
      </c>
      <c r="J115" s="7" t="s">
        <v>3</v>
      </c>
      <c r="K115" s="10">
        <f>IF(B115="a+",4,IF(B115="a",3.75,IF(B115="a-",3.5,IF(B115="b+",3.25,IF(B115="b",3,IF(B115="b-",2.75,IF(B115="c+",2.5,IF(B115="c",2.25,IF(B115="d",2,IF(B115="f",0,IF(B115="absentsentsent","absentsent")))))))))))</f>
        <v>2</v>
      </c>
      <c r="L115" s="10">
        <f>IF(C115="a+",4,IF(C115="a",3.75,IF(C115="a-",3.5,IF(C115="b+",3.25,IF(C115="b",3,IF(C115="b-",2.75,IF(C115="c+",2.5,IF(C115="c",2.25,IF(C115="d",2,IF(C115="f",0,IF(C115="absentsentsent","absentsent")))))))))))</f>
        <v>2</v>
      </c>
      <c r="M115" s="10">
        <f>IF(D115="a+",4,IF(D115="a",3.75,IF(D115="a-",3.5,IF(D115="b+",3.25,IF(D115="b",3,IF(D115="b-",2.75,IF(D115="c+",2.5,IF(D115="c",2.25,IF(D115="d",2,IF(D115="f",0,IF(D115="absentsentsent","absentsent")))))))))))</f>
        <v>2.25</v>
      </c>
      <c r="N115" s="10">
        <f>IF(E115="a+",4,IF(E115="a",3.75,IF(E115="a-",3.5,IF(E115="b+",3.25,IF(E115="b",3,IF(E115="b-",2.75,IF(E115="c+",2.5,IF(E115="c",2.25,IF(E115="d",2,IF(E115="f",0,IF(E115="absentsentsent","absentsent")))))))))))</f>
        <v>2</v>
      </c>
      <c r="O115" s="10">
        <f>IF(F115="a+",4,IF(F115="a",3.75,IF(F115="a-",3.5,IF(F115="b+",3.25,IF(F115="b",3,IF(F115="b-",2.75,IF(F115="c+",2.5,IF(F115="c",2.25,IF(F115="d",2,IF(F115="f",0,IF(F115="absentsentsent","absentsent")))))))))))</f>
        <v>0</v>
      </c>
      <c r="P115" s="10">
        <f>IF(G115="a+",4,IF(G115="a",3.75,IF(G115="a-",3.5,IF(G115="b+",3.25,IF(G115="b",3,IF(G115="b-",2.75,IF(G115="c+",2.5,IF(G115="c",2.25,IF(G115="d",2,IF(G115="f",0,IF(G115="absentsentsent","absentsent")))))))))))</f>
        <v>2.25</v>
      </c>
      <c r="Q115" s="10">
        <f>IF(H115="a+",4,IF(H115="a",3.75,IF(H115="a-",3.5,IF(H115="b+",3.25,IF(H115="b",3,IF(H115="b-",2.75,IF(H115="c+",2.5,IF(H115="c",2.25,IF(H115="d",2,IF(H115="f",0,IF(H115="absentsentsent","absentsent")))))))))))</f>
        <v>2.25</v>
      </c>
      <c r="R115" s="10">
        <f>IF(I115="a+",4,IF(I115="a",3.75,IF(I115="a-",3.5,IF(I115="b+",3.25,IF(I115="b",3,IF(I115="b-",2.75,IF(I115="c+",2.5,IF(I115="c",2.25,IF(I115="d",2,IF(I115="f",0,IF(I115="absentsentsent","absentsent")))))))))))</f>
        <v>3.75</v>
      </c>
      <c r="S115" s="10">
        <f>IF(J115="a+",4,IF(J115="a",3.75,IF(J115="a-",3.5,IF(J115="b+",3.25,IF(J115="b",3,IF(J115="b-",2.75,IF(J115="c+",2.5,IF(J115="c",2.25,IF(J115="d",2,IF(J115="f",0,IF(J115="absentsentsent","absentsent")))))))))))</f>
        <v>3.75</v>
      </c>
      <c r="T115" s="11">
        <f t="shared" si="13"/>
        <v>2.25</v>
      </c>
      <c r="U115" s="11"/>
    </row>
    <row r="116" spans="1:21" ht="15.75" thickBot="1" x14ac:dyDescent="0.3">
      <c r="A116" s="6">
        <v>13322036085</v>
      </c>
      <c r="B116" s="7" t="s">
        <v>9</v>
      </c>
      <c r="C116" s="7" t="s">
        <v>9</v>
      </c>
      <c r="D116" s="7" t="s">
        <v>8</v>
      </c>
      <c r="E116" s="7" t="s">
        <v>9</v>
      </c>
      <c r="F116" s="7" t="s">
        <v>9</v>
      </c>
      <c r="G116" s="7" t="s">
        <v>7</v>
      </c>
      <c r="H116" s="7" t="s">
        <v>0</v>
      </c>
      <c r="I116" s="7" t="s">
        <v>2</v>
      </c>
      <c r="J116" s="7" t="s">
        <v>4</v>
      </c>
      <c r="K116" s="10">
        <f>IF(B116="a+",4,IF(B116="a",3.75,IF(B116="a-",3.5,IF(B116="b+",3.25,IF(B116="b",3,IF(B116="b-",2.75,IF(B116="c+",2.5,IF(B116="c",2.25,IF(B116="d",2,IF(B116="f",0,IF(B116="absentsentsent","absentsent")))))))))))</f>
        <v>2</v>
      </c>
      <c r="L116" s="10">
        <f>IF(C116="a+",4,IF(C116="a",3.75,IF(C116="a-",3.5,IF(C116="b+",3.25,IF(C116="b",3,IF(C116="b-",2.75,IF(C116="c+",2.5,IF(C116="c",2.25,IF(C116="d",2,IF(C116="f",0,IF(C116="absentsentsent","absentsent")))))))))))</f>
        <v>2</v>
      </c>
      <c r="M116" s="10">
        <f>IF(D116="a+",4,IF(D116="a",3.75,IF(D116="a-",3.5,IF(D116="b+",3.25,IF(D116="b",3,IF(D116="b-",2.75,IF(D116="c+",2.5,IF(D116="c",2.25,IF(D116="d",2,IF(D116="f",0,IF(D116="absentsentsent","absentsent")))))))))))</f>
        <v>2.25</v>
      </c>
      <c r="N116" s="10">
        <f>IF(E116="a+",4,IF(E116="a",3.75,IF(E116="a-",3.5,IF(E116="b+",3.25,IF(E116="b",3,IF(E116="b-",2.75,IF(E116="c+",2.5,IF(E116="c",2.25,IF(E116="d",2,IF(E116="f",0,IF(E116="absentsentsent","absentsent")))))))))))</f>
        <v>2</v>
      </c>
      <c r="O116" s="10">
        <f>IF(F116="a+",4,IF(F116="a",3.75,IF(F116="a-",3.5,IF(F116="b+",3.25,IF(F116="b",3,IF(F116="b-",2.75,IF(F116="c+",2.5,IF(F116="c",2.25,IF(F116="d",2,IF(F116="f",0,IF(F116="absentsentsent","absentsent")))))))))))</f>
        <v>2</v>
      </c>
      <c r="P116" s="10">
        <f>IF(G116="a+",4,IF(G116="a",3.75,IF(G116="a-",3.5,IF(G116="b+",3.25,IF(G116="b",3,IF(G116="b-",2.75,IF(G116="c+",2.5,IF(G116="c",2.25,IF(G116="d",2,IF(G116="f",0,IF(G116="absentsentsent","absentsent")))))))))))</f>
        <v>2.5</v>
      </c>
      <c r="Q116" s="10">
        <f>IF(H116="a+",4,IF(H116="a",3.75,IF(H116="a-",3.5,IF(H116="b+",3.25,IF(H116="b",3,IF(H116="b-",2.75,IF(H116="c+",2.5,IF(H116="c",2.25,IF(H116="d",2,IF(H116="f",0,IF(H116="absentsentsent","absentsent")))))))))))</f>
        <v>2.75</v>
      </c>
      <c r="R116" s="10">
        <f>IF(I116="a+",4,IF(I116="a",3.75,IF(I116="a-",3.5,IF(I116="b+",3.25,IF(I116="b",3,IF(I116="b-",2.75,IF(I116="c+",2.5,IF(I116="c",2.25,IF(I116="d",2,IF(I116="f",0,IF(I116="absentsentsent","absentsent")))))))))))</f>
        <v>4</v>
      </c>
      <c r="S116" s="10">
        <f>IF(J116="a+",4,IF(J116="a",3.75,IF(J116="a-",3.5,IF(J116="b+",3.25,IF(J116="b",3,IF(J116="b-",2.75,IF(J116="c+",2.5,IF(J116="c",2.25,IF(J116="d",2,IF(J116="f",0,IF(J116="absentsentsent","absentsent")))))))))))</f>
        <v>3.5</v>
      </c>
      <c r="T116" s="11">
        <f t="shared" si="13"/>
        <v>2.5555555555555554</v>
      </c>
      <c r="U116" s="11"/>
    </row>
    <row r="117" spans="1:21" ht="15.75" thickBot="1" x14ac:dyDescent="0.3">
      <c r="A117" s="6">
        <v>13322036086</v>
      </c>
      <c r="B117" s="7" t="s">
        <v>9</v>
      </c>
      <c r="C117" s="7" t="s">
        <v>1</v>
      </c>
      <c r="D117" s="7" t="s">
        <v>8</v>
      </c>
      <c r="E117" s="7" t="s">
        <v>8</v>
      </c>
      <c r="F117" s="7" t="s">
        <v>1</v>
      </c>
      <c r="G117" s="7" t="s">
        <v>7</v>
      </c>
      <c r="H117" s="7" t="s">
        <v>8</v>
      </c>
      <c r="I117" s="7" t="s">
        <v>2</v>
      </c>
      <c r="J117" s="7" t="s">
        <v>4</v>
      </c>
      <c r="K117" s="10">
        <f>IF(B117="a+",4,IF(B117="a",3.75,IF(B117="a-",3.5,IF(B117="b+",3.25,IF(B117="b",3,IF(B117="b-",2.75,IF(B117="c+",2.5,IF(B117="c",2.25,IF(B117="d",2,IF(B117="f",0,IF(B117="absentsentsent","absentsent")))))))))))</f>
        <v>2</v>
      </c>
      <c r="L117" s="10">
        <f>IF(C117="a+",4,IF(C117="a",3.75,IF(C117="a-",3.5,IF(C117="b+",3.25,IF(C117="b",3,IF(C117="b-",2.75,IF(C117="c+",2.5,IF(C117="c",2.25,IF(C117="d",2,IF(C117="f",0,IF(C117="absentsentsent","absentsent")))))))))))</f>
        <v>0</v>
      </c>
      <c r="M117" s="10">
        <f>IF(D117="a+",4,IF(D117="a",3.75,IF(D117="a-",3.5,IF(D117="b+",3.25,IF(D117="b",3,IF(D117="b-",2.75,IF(D117="c+",2.5,IF(D117="c",2.25,IF(D117="d",2,IF(D117="f",0,IF(D117="absentsentsent","absentsent")))))))))))</f>
        <v>2.25</v>
      </c>
      <c r="N117" s="10">
        <f>IF(E117="a+",4,IF(E117="a",3.75,IF(E117="a-",3.5,IF(E117="b+",3.25,IF(E117="b",3,IF(E117="b-",2.75,IF(E117="c+",2.5,IF(E117="c",2.25,IF(E117="d",2,IF(E117="f",0,IF(E117="absentsentsent","absentsent")))))))))))</f>
        <v>2.25</v>
      </c>
      <c r="O117" s="10">
        <f>IF(F117="a+",4,IF(F117="a",3.75,IF(F117="a-",3.5,IF(F117="b+",3.25,IF(F117="b",3,IF(F117="b-",2.75,IF(F117="c+",2.5,IF(F117="c",2.25,IF(F117="d",2,IF(F117="f",0,IF(F117="absentsentsent","absentsent")))))))))))</f>
        <v>0</v>
      </c>
      <c r="P117" s="10">
        <f>IF(G117="a+",4,IF(G117="a",3.75,IF(G117="a-",3.5,IF(G117="b+",3.25,IF(G117="b",3,IF(G117="b-",2.75,IF(G117="c+",2.5,IF(G117="c",2.25,IF(G117="d",2,IF(G117="f",0,IF(G117="absentsentsent","absentsent")))))))))))</f>
        <v>2.5</v>
      </c>
      <c r="Q117" s="10">
        <f>IF(H117="a+",4,IF(H117="a",3.75,IF(H117="a-",3.5,IF(H117="b+",3.25,IF(H117="b",3,IF(H117="b-",2.75,IF(H117="c+",2.5,IF(H117="c",2.25,IF(H117="d",2,IF(H117="f",0,IF(H117="absentsentsent","absentsent")))))))))))</f>
        <v>2.25</v>
      </c>
      <c r="R117" s="10">
        <f>IF(I117="a+",4,IF(I117="a",3.75,IF(I117="a-",3.5,IF(I117="b+",3.25,IF(I117="b",3,IF(I117="b-",2.75,IF(I117="c+",2.5,IF(I117="c",2.25,IF(I117="d",2,IF(I117="f",0,IF(I117="absentsentsent","absentsent")))))))))))</f>
        <v>4</v>
      </c>
      <c r="S117" s="10">
        <f>IF(J117="a+",4,IF(J117="a",3.75,IF(J117="a-",3.5,IF(J117="b+",3.25,IF(J117="b",3,IF(J117="b-",2.75,IF(J117="c+",2.5,IF(J117="c",2.25,IF(J117="d",2,IF(J117="f",0,IF(J117="absentsentsent","absentsent")))))))))))</f>
        <v>3.5</v>
      </c>
      <c r="T117" s="11">
        <f t="shared" si="13"/>
        <v>2.0833333333333335</v>
      </c>
      <c r="U117" s="11"/>
    </row>
    <row r="118" spans="1:21" ht="15.75" thickBot="1" x14ac:dyDescent="0.3">
      <c r="A118" s="6">
        <v>13322036087</v>
      </c>
      <c r="B118" s="7" t="s">
        <v>0</v>
      </c>
      <c r="C118" s="7" t="s">
        <v>1</v>
      </c>
      <c r="D118" s="7" t="s">
        <v>8</v>
      </c>
      <c r="E118" s="7" t="s">
        <v>6</v>
      </c>
      <c r="F118" s="7" t="s">
        <v>9</v>
      </c>
      <c r="G118" s="7" t="s">
        <v>8</v>
      </c>
      <c r="H118" s="7" t="s">
        <v>0</v>
      </c>
      <c r="I118" s="7" t="s">
        <v>2</v>
      </c>
      <c r="J118" s="7" t="s">
        <v>3</v>
      </c>
      <c r="K118" s="10">
        <f>IF(B118="a+",4,IF(B118="a",3.75,IF(B118="a-",3.5,IF(B118="b+",3.25,IF(B118="b",3,IF(B118="b-",2.75,IF(B118="c+",2.5,IF(B118="c",2.25,IF(B118="d",2,IF(B118="f",0,IF(B118="absentsentsent","absentsent")))))))))))</f>
        <v>2.75</v>
      </c>
      <c r="L118" s="10">
        <f>IF(C118="a+",4,IF(C118="a",3.75,IF(C118="a-",3.5,IF(C118="b+",3.25,IF(C118="b",3,IF(C118="b-",2.75,IF(C118="c+",2.5,IF(C118="c",2.25,IF(C118="d",2,IF(C118="f",0,IF(C118="absentsentsent","absentsent")))))))))))</f>
        <v>0</v>
      </c>
      <c r="M118" s="10">
        <f>IF(D118="a+",4,IF(D118="a",3.75,IF(D118="a-",3.5,IF(D118="b+",3.25,IF(D118="b",3,IF(D118="b-",2.75,IF(D118="c+",2.5,IF(D118="c",2.25,IF(D118="d",2,IF(D118="f",0,IF(D118="absentsentsent","absentsent")))))))))))</f>
        <v>2.25</v>
      </c>
      <c r="N118" s="10">
        <f>IF(E118="a+",4,IF(E118="a",3.75,IF(E118="a-",3.5,IF(E118="b+",3.25,IF(E118="b",3,IF(E118="b-",2.75,IF(E118="c+",2.5,IF(E118="c",2.25,IF(E118="d",2,IF(E118="f",0,IF(E118="absentsentsent","absentsent")))))))))))</f>
        <v>3</v>
      </c>
      <c r="O118" s="10">
        <f>IF(F118="a+",4,IF(F118="a",3.75,IF(F118="a-",3.5,IF(F118="b+",3.25,IF(F118="b",3,IF(F118="b-",2.75,IF(F118="c+",2.5,IF(F118="c",2.25,IF(F118="d",2,IF(F118="f",0,IF(F118="absentsentsent","absentsent")))))))))))</f>
        <v>2</v>
      </c>
      <c r="P118" s="10">
        <f>IF(G118="a+",4,IF(G118="a",3.75,IF(G118="a-",3.5,IF(G118="b+",3.25,IF(G118="b",3,IF(G118="b-",2.75,IF(G118="c+",2.5,IF(G118="c",2.25,IF(G118="d",2,IF(G118="f",0,IF(G118="absentsentsent","absentsent")))))))))))</f>
        <v>2.25</v>
      </c>
      <c r="Q118" s="10">
        <f>IF(H118="a+",4,IF(H118="a",3.75,IF(H118="a-",3.5,IF(H118="b+",3.25,IF(H118="b",3,IF(H118="b-",2.75,IF(H118="c+",2.5,IF(H118="c",2.25,IF(H118="d",2,IF(H118="f",0,IF(H118="absentsentsent","absentsent")))))))))))</f>
        <v>2.75</v>
      </c>
      <c r="R118" s="10">
        <f>IF(I118="a+",4,IF(I118="a",3.75,IF(I118="a-",3.5,IF(I118="b+",3.25,IF(I118="b",3,IF(I118="b-",2.75,IF(I118="c+",2.5,IF(I118="c",2.25,IF(I118="d",2,IF(I118="f",0,IF(I118="absentsentsent","absentsent")))))))))))</f>
        <v>4</v>
      </c>
      <c r="S118" s="10">
        <f>IF(J118="a+",4,IF(J118="a",3.75,IF(J118="a-",3.5,IF(J118="b+",3.25,IF(J118="b",3,IF(J118="b-",2.75,IF(J118="c+",2.5,IF(J118="c",2.25,IF(J118="d",2,IF(J118="f",0,IF(J118="absentsentsent","absentsent")))))))))))</f>
        <v>3.75</v>
      </c>
      <c r="T118" s="11">
        <f t="shared" si="13"/>
        <v>2.5277777777777777</v>
      </c>
      <c r="U118" s="11"/>
    </row>
    <row r="119" spans="1:21" ht="15.75" thickBot="1" x14ac:dyDescent="0.3">
      <c r="A119" s="6">
        <v>13322036088</v>
      </c>
      <c r="B119" s="7" t="s">
        <v>8</v>
      </c>
      <c r="C119" s="7" t="s">
        <v>9</v>
      </c>
      <c r="D119" s="7" t="s">
        <v>8</v>
      </c>
      <c r="E119" s="7" t="s">
        <v>9</v>
      </c>
      <c r="F119" s="7" t="s">
        <v>7</v>
      </c>
      <c r="G119" s="7" t="s">
        <v>1</v>
      </c>
      <c r="H119" s="7" t="s">
        <v>7</v>
      </c>
      <c r="I119" s="7" t="s">
        <v>2</v>
      </c>
      <c r="J119" s="7" t="s">
        <v>4</v>
      </c>
      <c r="K119" s="10">
        <f>IF(B119="a+",4,IF(B119="a",3.75,IF(B119="a-",3.5,IF(B119="b+",3.25,IF(B119="b",3,IF(B119="b-",2.75,IF(B119="c+",2.5,IF(B119="c",2.25,IF(B119="d",2,IF(B119="f",0,IF(B119="absentsentsent","absentsent")))))))))))</f>
        <v>2.25</v>
      </c>
      <c r="L119" s="10">
        <f>IF(C119="a+",4,IF(C119="a",3.75,IF(C119="a-",3.5,IF(C119="b+",3.25,IF(C119="b",3,IF(C119="b-",2.75,IF(C119="c+",2.5,IF(C119="c",2.25,IF(C119="d",2,IF(C119="f",0,IF(C119="absentsentsent","absentsent")))))))))))</f>
        <v>2</v>
      </c>
      <c r="M119" s="10">
        <f>IF(D119="a+",4,IF(D119="a",3.75,IF(D119="a-",3.5,IF(D119="b+",3.25,IF(D119="b",3,IF(D119="b-",2.75,IF(D119="c+",2.5,IF(D119="c",2.25,IF(D119="d",2,IF(D119="f",0,IF(D119="absentsentsent","absentsent")))))))))))</f>
        <v>2.25</v>
      </c>
      <c r="N119" s="10">
        <f>IF(E119="a+",4,IF(E119="a",3.75,IF(E119="a-",3.5,IF(E119="b+",3.25,IF(E119="b",3,IF(E119="b-",2.75,IF(E119="c+",2.5,IF(E119="c",2.25,IF(E119="d",2,IF(E119="f",0,IF(E119="absentsentsent","absentsent")))))))))))</f>
        <v>2</v>
      </c>
      <c r="O119" s="10">
        <f>IF(F119="a+",4,IF(F119="a",3.75,IF(F119="a-",3.5,IF(F119="b+",3.25,IF(F119="b",3,IF(F119="b-",2.75,IF(F119="c+",2.5,IF(F119="c",2.25,IF(F119="d",2,IF(F119="f",0,IF(F119="absentsentsent","absentsent")))))))))))</f>
        <v>2.5</v>
      </c>
      <c r="P119" s="10">
        <f>IF(G119="a+",4,IF(G119="a",3.75,IF(G119="a-",3.5,IF(G119="b+",3.25,IF(G119="b",3,IF(G119="b-",2.75,IF(G119="c+",2.5,IF(G119="c",2.25,IF(G119="d",2,IF(G119="f",0,IF(G119="absentsentsent","absentsent")))))))))))</f>
        <v>0</v>
      </c>
      <c r="Q119" s="10">
        <f>IF(H119="a+",4,IF(H119="a",3.75,IF(H119="a-",3.5,IF(H119="b+",3.25,IF(H119="b",3,IF(H119="b-",2.75,IF(H119="c+",2.5,IF(H119="c",2.25,IF(H119="d",2,IF(H119="f",0,IF(H119="absentsentsent","absentsent")))))))))))</f>
        <v>2.5</v>
      </c>
      <c r="R119" s="10">
        <f>IF(I119="a+",4,IF(I119="a",3.75,IF(I119="a-",3.5,IF(I119="b+",3.25,IF(I119="b",3,IF(I119="b-",2.75,IF(I119="c+",2.5,IF(I119="c",2.25,IF(I119="d",2,IF(I119="f",0,IF(I119="absentsentsent","absentsent")))))))))))</f>
        <v>4</v>
      </c>
      <c r="S119" s="10">
        <f>IF(J119="a+",4,IF(J119="a",3.75,IF(J119="a-",3.5,IF(J119="b+",3.25,IF(J119="b",3,IF(J119="b-",2.75,IF(J119="c+",2.5,IF(J119="c",2.25,IF(J119="d",2,IF(J119="f",0,IF(J119="absentsentsent","absentsent")))))))))))</f>
        <v>3.5</v>
      </c>
      <c r="T119" s="11">
        <f t="shared" si="13"/>
        <v>2.3333333333333335</v>
      </c>
      <c r="U119" s="11"/>
    </row>
    <row r="120" spans="1:21" ht="15.75" thickBot="1" x14ac:dyDescent="0.3">
      <c r="A120" s="6">
        <v>13322036089</v>
      </c>
      <c r="B120" s="7" t="s">
        <v>8</v>
      </c>
      <c r="C120" s="7" t="s">
        <v>7</v>
      </c>
      <c r="D120" s="7" t="s">
        <v>7</v>
      </c>
      <c r="E120" s="7" t="s">
        <v>7</v>
      </c>
      <c r="F120" s="7" t="s">
        <v>8</v>
      </c>
      <c r="G120" s="7" t="s">
        <v>7</v>
      </c>
      <c r="H120" s="7" t="s">
        <v>8</v>
      </c>
      <c r="I120" s="7" t="s">
        <v>3</v>
      </c>
      <c r="J120" s="7" t="s">
        <v>2</v>
      </c>
      <c r="K120" s="10">
        <f>IF(B120="a+",4,IF(B120="a",3.75,IF(B120="a-",3.5,IF(B120="b+",3.25,IF(B120="b",3,IF(B120="b-",2.75,IF(B120="c+",2.5,IF(B120="c",2.25,IF(B120="d",2,IF(B120="f",0,IF(B120="absentsentsent","absentsent")))))))))))</f>
        <v>2.25</v>
      </c>
      <c r="L120" s="10">
        <f>IF(C120="a+",4,IF(C120="a",3.75,IF(C120="a-",3.5,IF(C120="b+",3.25,IF(C120="b",3,IF(C120="b-",2.75,IF(C120="c+",2.5,IF(C120="c",2.25,IF(C120="d",2,IF(C120="f",0,IF(C120="absentsentsent","absentsent")))))))))))</f>
        <v>2.5</v>
      </c>
      <c r="M120" s="10">
        <f>IF(D120="a+",4,IF(D120="a",3.75,IF(D120="a-",3.5,IF(D120="b+",3.25,IF(D120="b",3,IF(D120="b-",2.75,IF(D120="c+",2.5,IF(D120="c",2.25,IF(D120="d",2,IF(D120="f",0,IF(D120="absentsentsent","absentsent")))))))))))</f>
        <v>2.5</v>
      </c>
      <c r="N120" s="10">
        <f>IF(E120="a+",4,IF(E120="a",3.75,IF(E120="a-",3.5,IF(E120="b+",3.25,IF(E120="b",3,IF(E120="b-",2.75,IF(E120="c+",2.5,IF(E120="c",2.25,IF(E120="d",2,IF(E120="f",0,IF(E120="absentsentsent","absentsent")))))))))))</f>
        <v>2.5</v>
      </c>
      <c r="O120" s="10">
        <f>IF(F120="a+",4,IF(F120="a",3.75,IF(F120="a-",3.5,IF(F120="b+",3.25,IF(F120="b",3,IF(F120="b-",2.75,IF(F120="c+",2.5,IF(F120="c",2.25,IF(F120="d",2,IF(F120="f",0,IF(F120="absentsentsent","absentsent")))))))))))</f>
        <v>2.25</v>
      </c>
      <c r="P120" s="10">
        <f>IF(G120="a+",4,IF(G120="a",3.75,IF(G120="a-",3.5,IF(G120="b+",3.25,IF(G120="b",3,IF(G120="b-",2.75,IF(G120="c+",2.5,IF(G120="c",2.25,IF(G120="d",2,IF(G120="f",0,IF(G120="absentsentsent","absentsent")))))))))))</f>
        <v>2.5</v>
      </c>
      <c r="Q120" s="10">
        <f>IF(H120="a+",4,IF(H120="a",3.75,IF(H120="a-",3.5,IF(H120="b+",3.25,IF(H120="b",3,IF(H120="b-",2.75,IF(H120="c+",2.5,IF(H120="c",2.25,IF(H120="d",2,IF(H120="f",0,IF(H120="absentsentsent","absentsent")))))))))))</f>
        <v>2.25</v>
      </c>
      <c r="R120" s="10">
        <f>IF(I120="a+",4,IF(I120="a",3.75,IF(I120="a-",3.5,IF(I120="b+",3.25,IF(I120="b",3,IF(I120="b-",2.75,IF(I120="c+",2.5,IF(I120="c",2.25,IF(I120="d",2,IF(I120="f",0,IF(I120="absentsentsent","absentsent")))))))))))</f>
        <v>3.75</v>
      </c>
      <c r="S120" s="10">
        <f>IF(J120="a+",4,IF(J120="a",3.75,IF(J120="a-",3.5,IF(J120="b+",3.25,IF(J120="b",3,IF(J120="b-",2.75,IF(J120="c+",2.5,IF(J120="c",2.25,IF(J120="d",2,IF(J120="f",0,IF(J120="absentsentsent","absentsent")))))))))))</f>
        <v>4</v>
      </c>
      <c r="T120" s="11">
        <f t="shared" si="13"/>
        <v>2.7222222222222223</v>
      </c>
      <c r="U120" s="11"/>
    </row>
    <row r="121" spans="1:21" ht="15.75" thickBot="1" x14ac:dyDescent="0.3">
      <c r="A121" s="6">
        <v>13322036090</v>
      </c>
      <c r="B121" s="7" t="s">
        <v>9</v>
      </c>
      <c r="C121" s="7" t="s">
        <v>7</v>
      </c>
      <c r="D121" s="7" t="s">
        <v>0</v>
      </c>
      <c r="E121" s="7" t="s">
        <v>8</v>
      </c>
      <c r="F121" s="7" t="s">
        <v>8</v>
      </c>
      <c r="G121" s="7" t="s">
        <v>0</v>
      </c>
      <c r="H121" s="7" t="s">
        <v>7</v>
      </c>
      <c r="I121" s="7" t="s">
        <v>2</v>
      </c>
      <c r="J121" s="7" t="s">
        <v>2</v>
      </c>
      <c r="K121" s="10">
        <f>IF(B121="a+",4,IF(B121="a",3.75,IF(B121="a-",3.5,IF(B121="b+",3.25,IF(B121="b",3,IF(B121="b-",2.75,IF(B121="c+",2.5,IF(B121="c",2.25,IF(B121="d",2,IF(B121="f",0,IF(B121="absentsentsent","absentsent")))))))))))</f>
        <v>2</v>
      </c>
      <c r="L121" s="10">
        <f>IF(C121="a+",4,IF(C121="a",3.75,IF(C121="a-",3.5,IF(C121="b+",3.25,IF(C121="b",3,IF(C121="b-",2.75,IF(C121="c+",2.5,IF(C121="c",2.25,IF(C121="d",2,IF(C121="f",0,IF(C121="absentsentsent","absentsent")))))))))))</f>
        <v>2.5</v>
      </c>
      <c r="M121" s="10">
        <f>IF(D121="a+",4,IF(D121="a",3.75,IF(D121="a-",3.5,IF(D121="b+",3.25,IF(D121="b",3,IF(D121="b-",2.75,IF(D121="c+",2.5,IF(D121="c",2.25,IF(D121="d",2,IF(D121="f",0,IF(D121="absentsentsent","absentsent")))))))))))</f>
        <v>2.75</v>
      </c>
      <c r="N121" s="10">
        <f>IF(E121="a+",4,IF(E121="a",3.75,IF(E121="a-",3.5,IF(E121="b+",3.25,IF(E121="b",3,IF(E121="b-",2.75,IF(E121="c+",2.5,IF(E121="c",2.25,IF(E121="d",2,IF(E121="f",0,IF(E121="absentsentsent","absentsent")))))))))))</f>
        <v>2.25</v>
      </c>
      <c r="O121" s="10">
        <f>IF(F121="a+",4,IF(F121="a",3.75,IF(F121="a-",3.5,IF(F121="b+",3.25,IF(F121="b",3,IF(F121="b-",2.75,IF(F121="c+",2.5,IF(F121="c",2.25,IF(F121="d",2,IF(F121="f",0,IF(F121="absentsentsent","absentsent")))))))))))</f>
        <v>2.25</v>
      </c>
      <c r="P121" s="10">
        <f>IF(G121="a+",4,IF(G121="a",3.75,IF(G121="a-",3.5,IF(G121="b+",3.25,IF(G121="b",3,IF(G121="b-",2.75,IF(G121="c+",2.5,IF(G121="c",2.25,IF(G121="d",2,IF(G121="f",0,IF(G121="absentsentsent","absentsent")))))))))))</f>
        <v>2.75</v>
      </c>
      <c r="Q121" s="10">
        <f>IF(H121="a+",4,IF(H121="a",3.75,IF(H121="a-",3.5,IF(H121="b+",3.25,IF(H121="b",3,IF(H121="b-",2.75,IF(H121="c+",2.5,IF(H121="c",2.25,IF(H121="d",2,IF(H121="f",0,IF(H121="absentsentsent","absentsent")))))))))))</f>
        <v>2.5</v>
      </c>
      <c r="R121" s="10">
        <f>IF(I121="a+",4,IF(I121="a",3.75,IF(I121="a-",3.5,IF(I121="b+",3.25,IF(I121="b",3,IF(I121="b-",2.75,IF(I121="c+",2.5,IF(I121="c",2.25,IF(I121="d",2,IF(I121="f",0,IF(I121="absentsentsent","absentsent")))))))))))</f>
        <v>4</v>
      </c>
      <c r="S121" s="10">
        <f>IF(J121="a+",4,IF(J121="a",3.75,IF(J121="a-",3.5,IF(J121="b+",3.25,IF(J121="b",3,IF(J121="b-",2.75,IF(J121="c+",2.5,IF(J121="c",2.25,IF(J121="d",2,IF(J121="f",0,IF(J121="absentsentsent","absentsent")))))))))))</f>
        <v>4</v>
      </c>
      <c r="T121" s="11">
        <f t="shared" si="13"/>
        <v>2.7777777777777777</v>
      </c>
      <c r="U121" s="11"/>
    </row>
    <row r="122" spans="1:21" ht="15.75" thickBot="1" x14ac:dyDescent="0.3">
      <c r="A122" s="6">
        <v>13322036091</v>
      </c>
      <c r="B122" s="7" t="s">
        <v>9</v>
      </c>
      <c r="C122" s="7" t="s">
        <v>9</v>
      </c>
      <c r="D122" s="7" t="s">
        <v>0</v>
      </c>
      <c r="E122" s="7" t="s">
        <v>9</v>
      </c>
      <c r="F122" s="7" t="s">
        <v>9</v>
      </c>
      <c r="G122" s="7" t="s">
        <v>9</v>
      </c>
      <c r="H122" s="7" t="s">
        <v>6</v>
      </c>
      <c r="I122" s="7" t="s">
        <v>3</v>
      </c>
      <c r="J122" s="7" t="s">
        <v>2</v>
      </c>
      <c r="K122" s="10">
        <f>IF(B122="a+",4,IF(B122="a",3.75,IF(B122="a-",3.5,IF(B122="b+",3.25,IF(B122="b",3,IF(B122="b-",2.75,IF(B122="c+",2.5,IF(B122="c",2.25,IF(B122="d",2,IF(B122="f",0,IF(B122="absentsentsent","absentsent")))))))))))</f>
        <v>2</v>
      </c>
      <c r="L122" s="10">
        <f>IF(C122="a+",4,IF(C122="a",3.75,IF(C122="a-",3.5,IF(C122="b+",3.25,IF(C122="b",3,IF(C122="b-",2.75,IF(C122="c+",2.5,IF(C122="c",2.25,IF(C122="d",2,IF(C122="f",0,IF(C122="absentsentsent","absentsent")))))))))))</f>
        <v>2</v>
      </c>
      <c r="M122" s="10">
        <f>IF(D122="a+",4,IF(D122="a",3.75,IF(D122="a-",3.5,IF(D122="b+",3.25,IF(D122="b",3,IF(D122="b-",2.75,IF(D122="c+",2.5,IF(D122="c",2.25,IF(D122="d",2,IF(D122="f",0,IF(D122="absentsentsent","absentsent")))))))))))</f>
        <v>2.75</v>
      </c>
      <c r="N122" s="10">
        <f>IF(E122="a+",4,IF(E122="a",3.75,IF(E122="a-",3.5,IF(E122="b+",3.25,IF(E122="b",3,IF(E122="b-",2.75,IF(E122="c+",2.5,IF(E122="c",2.25,IF(E122="d",2,IF(E122="f",0,IF(E122="absentsentsent","absentsent")))))))))))</f>
        <v>2</v>
      </c>
      <c r="O122" s="10">
        <f>IF(F122="a+",4,IF(F122="a",3.75,IF(F122="a-",3.5,IF(F122="b+",3.25,IF(F122="b",3,IF(F122="b-",2.75,IF(F122="c+",2.5,IF(F122="c",2.25,IF(F122="d",2,IF(F122="f",0,IF(F122="absentsentsent","absentsent")))))))))))</f>
        <v>2</v>
      </c>
      <c r="P122" s="10">
        <f>IF(G122="a+",4,IF(G122="a",3.75,IF(G122="a-",3.5,IF(G122="b+",3.25,IF(G122="b",3,IF(G122="b-",2.75,IF(G122="c+",2.5,IF(G122="c",2.25,IF(G122="d",2,IF(G122="f",0,IF(G122="absentsentsent","absentsent")))))))))))</f>
        <v>2</v>
      </c>
      <c r="Q122" s="10">
        <f>IF(H122="a+",4,IF(H122="a",3.75,IF(H122="a-",3.5,IF(H122="b+",3.25,IF(H122="b",3,IF(H122="b-",2.75,IF(H122="c+",2.5,IF(H122="c",2.25,IF(H122="d",2,IF(H122="f",0,IF(H122="absentsentsent","absentsent")))))))))))</f>
        <v>3</v>
      </c>
      <c r="R122" s="10">
        <f>IF(I122="a+",4,IF(I122="a",3.75,IF(I122="a-",3.5,IF(I122="b+",3.25,IF(I122="b",3,IF(I122="b-",2.75,IF(I122="c+",2.5,IF(I122="c",2.25,IF(I122="d",2,IF(I122="f",0,IF(I122="absentsentsent","absentsent")))))))))))</f>
        <v>3.75</v>
      </c>
      <c r="S122" s="10">
        <f>IF(J122="a+",4,IF(J122="a",3.75,IF(J122="a-",3.5,IF(J122="b+",3.25,IF(J122="b",3,IF(J122="b-",2.75,IF(J122="c+",2.5,IF(J122="c",2.25,IF(J122="d",2,IF(J122="f",0,IF(J122="absentsentsent","absentsent")))))))))))</f>
        <v>4</v>
      </c>
      <c r="T122" s="11">
        <f t="shared" si="13"/>
        <v>2.6111111111111112</v>
      </c>
      <c r="U122" s="11"/>
    </row>
    <row r="123" spans="1:21" ht="15.75" thickBot="1" x14ac:dyDescent="0.3">
      <c r="A123" s="6">
        <v>13322036092</v>
      </c>
      <c r="B123" s="7" t="s">
        <v>1</v>
      </c>
      <c r="C123" s="7" t="s">
        <v>9</v>
      </c>
      <c r="D123" s="7" t="s">
        <v>9</v>
      </c>
      <c r="E123" s="7" t="s">
        <v>8</v>
      </c>
      <c r="F123" s="7" t="s">
        <v>9</v>
      </c>
      <c r="G123" s="7" t="s">
        <v>1</v>
      </c>
      <c r="H123" s="7" t="s">
        <v>7</v>
      </c>
      <c r="I123" s="7" t="s">
        <v>2</v>
      </c>
      <c r="J123" s="7" t="s">
        <v>2</v>
      </c>
      <c r="K123" s="10">
        <f>IF(B123="a+",4,IF(B123="a",3.75,IF(B123="a-",3.5,IF(B123="b+",3.25,IF(B123="b",3,IF(B123="b-",2.75,IF(B123="c+",2.5,IF(B123="c",2.25,IF(B123="d",2,IF(B123="f",0,IF(B123="absentsentsent","absentsent")))))))))))</f>
        <v>0</v>
      </c>
      <c r="L123" s="10">
        <f>IF(C123="a+",4,IF(C123="a",3.75,IF(C123="a-",3.5,IF(C123="b+",3.25,IF(C123="b",3,IF(C123="b-",2.75,IF(C123="c+",2.5,IF(C123="c",2.25,IF(C123="d",2,IF(C123="f",0,IF(C123="absentsentsent","absentsent")))))))))))</f>
        <v>2</v>
      </c>
      <c r="M123" s="10">
        <f>IF(D123="a+",4,IF(D123="a",3.75,IF(D123="a-",3.5,IF(D123="b+",3.25,IF(D123="b",3,IF(D123="b-",2.75,IF(D123="c+",2.5,IF(D123="c",2.25,IF(D123="d",2,IF(D123="f",0,IF(D123="absentsentsent","absentsent")))))))))))</f>
        <v>2</v>
      </c>
      <c r="N123" s="10">
        <f>IF(E123="a+",4,IF(E123="a",3.75,IF(E123="a-",3.5,IF(E123="b+",3.25,IF(E123="b",3,IF(E123="b-",2.75,IF(E123="c+",2.5,IF(E123="c",2.25,IF(E123="d",2,IF(E123="f",0,IF(E123="absentsentsent","absentsent")))))))))))</f>
        <v>2.25</v>
      </c>
      <c r="O123" s="10">
        <f>IF(F123="a+",4,IF(F123="a",3.75,IF(F123="a-",3.5,IF(F123="b+",3.25,IF(F123="b",3,IF(F123="b-",2.75,IF(F123="c+",2.5,IF(F123="c",2.25,IF(F123="d",2,IF(F123="f",0,IF(F123="absentsentsent","absentsent")))))))))))</f>
        <v>2</v>
      </c>
      <c r="P123" s="10">
        <f>IF(G123="a+",4,IF(G123="a",3.75,IF(G123="a-",3.5,IF(G123="b+",3.25,IF(G123="b",3,IF(G123="b-",2.75,IF(G123="c+",2.5,IF(G123="c",2.25,IF(G123="d",2,IF(G123="f",0,IF(G123="absentsentsent","absentsent")))))))))))</f>
        <v>0</v>
      </c>
      <c r="Q123" s="10">
        <f>IF(H123="a+",4,IF(H123="a",3.75,IF(H123="a-",3.5,IF(H123="b+",3.25,IF(H123="b",3,IF(H123="b-",2.75,IF(H123="c+",2.5,IF(H123="c",2.25,IF(H123="d",2,IF(H123="f",0,IF(H123="absentsentsent","absentsent")))))))))))</f>
        <v>2.5</v>
      </c>
      <c r="R123" s="10">
        <f>IF(I123="a+",4,IF(I123="a",3.75,IF(I123="a-",3.5,IF(I123="b+",3.25,IF(I123="b",3,IF(I123="b-",2.75,IF(I123="c+",2.5,IF(I123="c",2.25,IF(I123="d",2,IF(I123="f",0,IF(I123="absentsentsent","absentsent")))))))))))</f>
        <v>4</v>
      </c>
      <c r="S123" s="10">
        <f>IF(J123="a+",4,IF(J123="a",3.75,IF(J123="a-",3.5,IF(J123="b+",3.25,IF(J123="b",3,IF(J123="b-",2.75,IF(J123="c+",2.5,IF(J123="c",2.25,IF(J123="d",2,IF(J123="f",0,IF(J123="absentsentsent","absentsent")))))))))))</f>
        <v>4</v>
      </c>
      <c r="T123" s="11">
        <f t="shared" si="13"/>
        <v>2.0833333333333335</v>
      </c>
      <c r="U123" s="11"/>
    </row>
    <row r="124" spans="1:21" ht="15.75" thickBot="1" x14ac:dyDescent="0.3">
      <c r="A124" s="6">
        <v>13322036093</v>
      </c>
      <c r="B124" s="7" t="s">
        <v>9</v>
      </c>
      <c r="C124" s="7" t="s">
        <v>9</v>
      </c>
      <c r="D124" s="7" t="s">
        <v>9</v>
      </c>
      <c r="E124" s="7" t="s">
        <v>9</v>
      </c>
      <c r="F124" s="7" t="s">
        <v>9</v>
      </c>
      <c r="G124" s="7" t="s">
        <v>7</v>
      </c>
      <c r="H124" s="7" t="s">
        <v>7</v>
      </c>
      <c r="I124" s="7" t="s">
        <v>2</v>
      </c>
      <c r="J124" s="7" t="s">
        <v>2</v>
      </c>
      <c r="K124" s="10">
        <f>IF(B124="a+",4,IF(B124="a",3.75,IF(B124="a-",3.5,IF(B124="b+",3.25,IF(B124="b",3,IF(B124="b-",2.75,IF(B124="c+",2.5,IF(B124="c",2.25,IF(B124="d",2,IF(B124="f",0,IF(B124="absentsentsent","absentsent")))))))))))</f>
        <v>2</v>
      </c>
      <c r="L124" s="10">
        <f>IF(C124="a+",4,IF(C124="a",3.75,IF(C124="a-",3.5,IF(C124="b+",3.25,IF(C124="b",3,IF(C124="b-",2.75,IF(C124="c+",2.5,IF(C124="c",2.25,IF(C124="d",2,IF(C124="f",0,IF(C124="absentsentsent","absentsent")))))))))))</f>
        <v>2</v>
      </c>
      <c r="M124" s="10">
        <f>IF(D124="a+",4,IF(D124="a",3.75,IF(D124="a-",3.5,IF(D124="b+",3.25,IF(D124="b",3,IF(D124="b-",2.75,IF(D124="c+",2.5,IF(D124="c",2.25,IF(D124="d",2,IF(D124="f",0,IF(D124="absentsentsent","absentsent")))))))))))</f>
        <v>2</v>
      </c>
      <c r="N124" s="10">
        <f>IF(E124="a+",4,IF(E124="a",3.75,IF(E124="a-",3.5,IF(E124="b+",3.25,IF(E124="b",3,IF(E124="b-",2.75,IF(E124="c+",2.5,IF(E124="c",2.25,IF(E124="d",2,IF(E124="f",0,IF(E124="absentsentsent","absentsent")))))))))))</f>
        <v>2</v>
      </c>
      <c r="O124" s="10">
        <f>IF(F124="a+",4,IF(F124="a",3.75,IF(F124="a-",3.5,IF(F124="b+",3.25,IF(F124="b",3,IF(F124="b-",2.75,IF(F124="c+",2.5,IF(F124="c",2.25,IF(F124="d",2,IF(F124="f",0,IF(F124="absentsentsent","absentsent")))))))))))</f>
        <v>2</v>
      </c>
      <c r="P124" s="10">
        <f>IF(G124="a+",4,IF(G124="a",3.75,IF(G124="a-",3.5,IF(G124="b+",3.25,IF(G124="b",3,IF(G124="b-",2.75,IF(G124="c+",2.5,IF(G124="c",2.25,IF(G124="d",2,IF(G124="f",0,IF(G124="absentsentsent","absentsent")))))))))))</f>
        <v>2.5</v>
      </c>
      <c r="Q124" s="10">
        <f>IF(H124="a+",4,IF(H124="a",3.75,IF(H124="a-",3.5,IF(H124="b+",3.25,IF(H124="b",3,IF(H124="b-",2.75,IF(H124="c+",2.5,IF(H124="c",2.25,IF(H124="d",2,IF(H124="f",0,IF(H124="absentsentsent","absentsent")))))))))))</f>
        <v>2.5</v>
      </c>
      <c r="R124" s="10">
        <f>IF(I124="a+",4,IF(I124="a",3.75,IF(I124="a-",3.5,IF(I124="b+",3.25,IF(I124="b",3,IF(I124="b-",2.75,IF(I124="c+",2.5,IF(I124="c",2.25,IF(I124="d",2,IF(I124="f",0,IF(I124="absentsentsent","absentsent")))))))))))</f>
        <v>4</v>
      </c>
      <c r="S124" s="10">
        <f>IF(J124="a+",4,IF(J124="a",3.75,IF(J124="a-",3.5,IF(J124="b+",3.25,IF(J124="b",3,IF(J124="b-",2.75,IF(J124="c+",2.5,IF(J124="c",2.25,IF(J124="d",2,IF(J124="f",0,IF(J124="absentsentsent","absentsent")))))))))))</f>
        <v>4</v>
      </c>
      <c r="T124" s="11">
        <f t="shared" si="13"/>
        <v>2.5555555555555554</v>
      </c>
      <c r="U124" s="11"/>
    </row>
    <row r="125" spans="1:21" ht="15.75" thickBot="1" x14ac:dyDescent="0.3">
      <c r="A125" s="6">
        <v>13322036094</v>
      </c>
      <c r="B125" s="7" t="s">
        <v>9</v>
      </c>
      <c r="C125" s="7" t="s">
        <v>1</v>
      </c>
      <c r="D125" s="7" t="s">
        <v>8</v>
      </c>
      <c r="E125" s="7" t="s">
        <v>9</v>
      </c>
      <c r="F125" s="7" t="s">
        <v>9</v>
      </c>
      <c r="G125" s="7" t="s">
        <v>7</v>
      </c>
      <c r="H125" s="7" t="s">
        <v>7</v>
      </c>
      <c r="I125" s="7" t="s">
        <v>2</v>
      </c>
      <c r="J125" s="7" t="s">
        <v>2</v>
      </c>
      <c r="K125" s="10">
        <f>IF(B125="a+",4,IF(B125="a",3.75,IF(B125="a-",3.5,IF(B125="b+",3.25,IF(B125="b",3,IF(B125="b-",2.75,IF(B125="c+",2.5,IF(B125="c",2.25,IF(B125="d",2,IF(B125="f",0,IF(B125="absentsentsent","absentsent")))))))))))</f>
        <v>2</v>
      </c>
      <c r="L125" s="10">
        <f>IF(C125="a+",4,IF(C125="a",3.75,IF(C125="a-",3.5,IF(C125="b+",3.25,IF(C125="b",3,IF(C125="b-",2.75,IF(C125="c+",2.5,IF(C125="c",2.25,IF(C125="d",2,IF(C125="f",0,IF(C125="absentsentsent","absentsent")))))))))))</f>
        <v>0</v>
      </c>
      <c r="M125" s="10">
        <f>IF(D125="a+",4,IF(D125="a",3.75,IF(D125="a-",3.5,IF(D125="b+",3.25,IF(D125="b",3,IF(D125="b-",2.75,IF(D125="c+",2.5,IF(D125="c",2.25,IF(D125="d",2,IF(D125="f",0,IF(D125="absentsentsent","absentsent")))))))))))</f>
        <v>2.25</v>
      </c>
      <c r="N125" s="10">
        <f>IF(E125="a+",4,IF(E125="a",3.75,IF(E125="a-",3.5,IF(E125="b+",3.25,IF(E125="b",3,IF(E125="b-",2.75,IF(E125="c+",2.5,IF(E125="c",2.25,IF(E125="d",2,IF(E125="f",0,IF(E125="absentsentsent","absentsent")))))))))))</f>
        <v>2</v>
      </c>
      <c r="O125" s="10">
        <f>IF(F125="a+",4,IF(F125="a",3.75,IF(F125="a-",3.5,IF(F125="b+",3.25,IF(F125="b",3,IF(F125="b-",2.75,IF(F125="c+",2.5,IF(F125="c",2.25,IF(F125="d",2,IF(F125="f",0,IF(F125="absentsentsent","absentsent")))))))))))</f>
        <v>2</v>
      </c>
      <c r="P125" s="10">
        <f>IF(G125="a+",4,IF(G125="a",3.75,IF(G125="a-",3.5,IF(G125="b+",3.25,IF(G125="b",3,IF(G125="b-",2.75,IF(G125="c+",2.5,IF(G125="c",2.25,IF(G125="d",2,IF(G125="f",0,IF(G125="absentsentsent","absentsent")))))))))))</f>
        <v>2.5</v>
      </c>
      <c r="Q125" s="10">
        <f>IF(H125="a+",4,IF(H125="a",3.75,IF(H125="a-",3.5,IF(H125="b+",3.25,IF(H125="b",3,IF(H125="b-",2.75,IF(H125="c+",2.5,IF(H125="c",2.25,IF(H125="d",2,IF(H125="f",0,IF(H125="absentsentsent","absentsent")))))))))))</f>
        <v>2.5</v>
      </c>
      <c r="R125" s="10">
        <f>IF(I125="a+",4,IF(I125="a",3.75,IF(I125="a-",3.5,IF(I125="b+",3.25,IF(I125="b",3,IF(I125="b-",2.75,IF(I125="c+",2.5,IF(I125="c",2.25,IF(I125="d",2,IF(I125="f",0,IF(I125="absentsentsent","absentsent")))))))))))</f>
        <v>4</v>
      </c>
      <c r="S125" s="10">
        <f>IF(J125="a+",4,IF(J125="a",3.75,IF(J125="a-",3.5,IF(J125="b+",3.25,IF(J125="b",3,IF(J125="b-",2.75,IF(J125="c+",2.5,IF(J125="c",2.25,IF(J125="d",2,IF(J125="f",0,IF(J125="absentsentsent","absentsent")))))))))))</f>
        <v>4</v>
      </c>
      <c r="T125" s="11">
        <f t="shared" si="13"/>
        <v>2.3611111111111112</v>
      </c>
      <c r="U125" s="11"/>
    </row>
    <row r="126" spans="1:21" ht="15.75" thickBot="1" x14ac:dyDescent="0.3">
      <c r="A126" s="6">
        <v>13322036095</v>
      </c>
      <c r="B126" s="7" t="s">
        <v>1</v>
      </c>
      <c r="C126" s="7" t="s">
        <v>1</v>
      </c>
      <c r="D126" s="7" t="s">
        <v>1</v>
      </c>
      <c r="E126" s="7" t="s">
        <v>1</v>
      </c>
      <c r="F126" s="7" t="s">
        <v>1</v>
      </c>
      <c r="G126" s="7" t="s">
        <v>7</v>
      </c>
      <c r="H126" s="7" t="s">
        <v>9</v>
      </c>
      <c r="I126" s="7" t="s">
        <v>2</v>
      </c>
      <c r="J126" s="7" t="s">
        <v>4</v>
      </c>
      <c r="K126" s="10">
        <f>IF(B126="a+",4,IF(B126="a",3.75,IF(B126="a-",3.5,IF(B126="b+",3.25,IF(B126="b",3,IF(B126="b-",2.75,IF(B126="c+",2.5,IF(B126="c",2.25,IF(B126="d",2,IF(B126="f",0,IF(B126="absentsentsent","absentsent")))))))))))</f>
        <v>0</v>
      </c>
      <c r="L126" s="10">
        <f>IF(C126="a+",4,IF(C126="a",3.75,IF(C126="a-",3.5,IF(C126="b+",3.25,IF(C126="b",3,IF(C126="b-",2.75,IF(C126="c+",2.5,IF(C126="c",2.25,IF(C126="d",2,IF(C126="f",0,IF(C126="absentsentsent","absentsent")))))))))))</f>
        <v>0</v>
      </c>
      <c r="M126" s="10">
        <f>IF(D126="a+",4,IF(D126="a",3.75,IF(D126="a-",3.5,IF(D126="b+",3.25,IF(D126="b",3,IF(D126="b-",2.75,IF(D126="c+",2.5,IF(D126="c",2.25,IF(D126="d",2,IF(D126="f",0,IF(D126="absentsentsent","absentsent")))))))))))</f>
        <v>0</v>
      </c>
      <c r="N126" s="10">
        <f>IF(E126="a+",4,IF(E126="a",3.75,IF(E126="a-",3.5,IF(E126="b+",3.25,IF(E126="b",3,IF(E126="b-",2.75,IF(E126="c+",2.5,IF(E126="c",2.25,IF(E126="d",2,IF(E126="f",0,IF(E126="absentsentsent","absentsent")))))))))))</f>
        <v>0</v>
      </c>
      <c r="O126" s="10">
        <f>IF(F126="a+",4,IF(F126="a",3.75,IF(F126="a-",3.5,IF(F126="b+",3.25,IF(F126="b",3,IF(F126="b-",2.75,IF(F126="c+",2.5,IF(F126="c",2.25,IF(F126="d",2,IF(F126="f",0,IF(F126="absentsentsent","absentsent")))))))))))</f>
        <v>0</v>
      </c>
      <c r="P126" s="10">
        <f>IF(G126="a+",4,IF(G126="a",3.75,IF(G126="a-",3.5,IF(G126="b+",3.25,IF(G126="b",3,IF(G126="b-",2.75,IF(G126="c+",2.5,IF(G126="c",2.25,IF(G126="d",2,IF(G126="f",0,IF(G126="absentsentsent","absentsent")))))))))))</f>
        <v>2.5</v>
      </c>
      <c r="Q126" s="10">
        <f>IF(H126="a+",4,IF(H126="a",3.75,IF(H126="a-",3.5,IF(H126="b+",3.25,IF(H126="b",3,IF(H126="b-",2.75,IF(H126="c+",2.5,IF(H126="c",2.25,IF(H126="d",2,IF(H126="f",0,IF(H126="absentsentsent","absentsent")))))))))))</f>
        <v>2</v>
      </c>
      <c r="R126" s="10">
        <f>IF(I126="a+",4,IF(I126="a",3.75,IF(I126="a-",3.5,IF(I126="b+",3.25,IF(I126="b",3,IF(I126="b-",2.75,IF(I126="c+",2.5,IF(I126="c",2.25,IF(I126="d",2,IF(I126="f",0,IF(I126="absentsentsent","absentsent")))))))))))</f>
        <v>4</v>
      </c>
      <c r="S126" s="10">
        <f>IF(J126="a+",4,IF(J126="a",3.75,IF(J126="a-",3.5,IF(J126="b+",3.25,IF(J126="b",3,IF(J126="b-",2.75,IF(J126="c+",2.5,IF(J126="c",2.25,IF(J126="d",2,IF(J126="f",0,IF(J126="absentsentsent","absentsent")))))))))))</f>
        <v>3.5</v>
      </c>
      <c r="T126" s="11">
        <f t="shared" si="13"/>
        <v>1.3333333333333333</v>
      </c>
      <c r="U126" s="11"/>
    </row>
    <row r="127" spans="1:21" ht="15.75" thickBot="1" x14ac:dyDescent="0.3">
      <c r="A127" s="6">
        <v>13322036096</v>
      </c>
      <c r="B127" s="7" t="s">
        <v>9</v>
      </c>
      <c r="C127" s="7" t="s">
        <v>1</v>
      </c>
      <c r="D127" s="7" t="s">
        <v>9</v>
      </c>
      <c r="E127" s="7" t="s">
        <v>9</v>
      </c>
      <c r="F127" s="7" t="s">
        <v>9</v>
      </c>
      <c r="G127" s="7" t="s">
        <v>5</v>
      </c>
      <c r="H127" s="7" t="s">
        <v>1</v>
      </c>
      <c r="I127" s="7" t="s">
        <v>9</v>
      </c>
      <c r="J127" s="7" t="s">
        <v>4</v>
      </c>
      <c r="K127" s="10">
        <f>IF(B127="a+",4,IF(B127="a",3.75,IF(B127="a-",3.5,IF(B127="b+",3.25,IF(B127="b",3,IF(B127="b-",2.75,IF(B127="c+",2.5,IF(B127="c",2.25,IF(B127="d",2,IF(B127="f",0,IF(B127="absentsentsent","absentsent")))))))))))</f>
        <v>2</v>
      </c>
      <c r="L127" s="10">
        <f>IF(C127="a+",4,IF(C127="a",3.75,IF(C127="a-",3.5,IF(C127="b+",3.25,IF(C127="b",3,IF(C127="b-",2.75,IF(C127="c+",2.5,IF(C127="c",2.25,IF(C127="d",2,IF(C127="f",0,IF(C127="absentsentsent","absentsent")))))))))))</f>
        <v>0</v>
      </c>
      <c r="M127" s="10">
        <f>IF(D127="a+",4,IF(D127="a",3.75,IF(D127="a-",3.5,IF(D127="b+",3.25,IF(D127="b",3,IF(D127="b-",2.75,IF(D127="c+",2.5,IF(D127="c",2.25,IF(D127="d",2,IF(D127="f",0,IF(D127="absentsentsent","absentsent")))))))))))</f>
        <v>2</v>
      </c>
      <c r="N127" s="10">
        <f>IF(E127="a+",4,IF(E127="a",3.75,IF(E127="a-",3.5,IF(E127="b+",3.25,IF(E127="b",3,IF(E127="b-",2.75,IF(E127="c+",2.5,IF(E127="c",2.25,IF(E127="d",2,IF(E127="f",0,IF(E127="absentsentsent","absentsent")))))))))))</f>
        <v>2</v>
      </c>
      <c r="O127" s="10">
        <f>IF(F127="a+",4,IF(F127="a",3.75,IF(F127="a-",3.5,IF(F127="b+",3.25,IF(F127="b",3,IF(F127="b-",2.75,IF(F127="c+",2.5,IF(F127="c",2.25,IF(F127="d",2,IF(F127="f",0,IF(F127="absentsentsent","absentsent")))))))))))</f>
        <v>2</v>
      </c>
      <c r="P127" s="10">
        <f>IF(G127="a+",4,IF(G127="a",3.75,IF(G127="a-",3.5,IF(G127="b+",3.25,IF(G127="b",3,IF(G127="b-",2.75,IF(G127="c+",2.5,IF(G127="c",2.25,IF(G127="d",2,IF(G127="f",0,IF(G127="absentsentsent","absentsent")))))))))))</f>
        <v>3.25</v>
      </c>
      <c r="Q127" s="10">
        <f>IF(H127="a+",4,IF(H127="a",3.75,IF(H127="a-",3.5,IF(H127="b+",3.25,IF(H127="b",3,IF(H127="b-",2.75,IF(H127="c+",2.5,IF(H127="c",2.25,IF(H127="d",2,IF(H127="f",0,IF(H127="absentsentsent","absentsent")))))))))))</f>
        <v>0</v>
      </c>
      <c r="R127" s="10">
        <f>IF(I127="a+",4,IF(I127="a",3.75,IF(I127="a-",3.5,IF(I127="b+",3.25,IF(I127="b",3,IF(I127="b-",2.75,IF(I127="c+",2.5,IF(I127="c",2.25,IF(I127="d",2,IF(I127="f",0,IF(I127="absentsentsent","absentsent")))))))))))</f>
        <v>2</v>
      </c>
      <c r="S127" s="10">
        <f>IF(J127="a+",4,IF(J127="a",3.75,IF(J127="a-",3.5,IF(J127="b+",3.25,IF(J127="b",3,IF(J127="b-",2.75,IF(J127="c+",2.5,IF(J127="c",2.25,IF(J127="d",2,IF(J127="f",0,IF(J127="absentsentsent","absentsent")))))))))))</f>
        <v>3.5</v>
      </c>
      <c r="T127" s="11">
        <f t="shared" si="13"/>
        <v>1.8611111111111112</v>
      </c>
      <c r="U127" s="11"/>
    </row>
    <row r="128" spans="1:21" ht="15.75" thickBot="1" x14ac:dyDescent="0.3">
      <c r="A128" s="6">
        <v>13322036097</v>
      </c>
      <c r="B128" s="7" t="s">
        <v>9</v>
      </c>
      <c r="C128" s="7" t="s">
        <v>9</v>
      </c>
      <c r="D128" s="7" t="s">
        <v>7</v>
      </c>
      <c r="E128" s="7" t="s">
        <v>9</v>
      </c>
      <c r="F128" s="7" t="s">
        <v>9</v>
      </c>
      <c r="G128" s="7" t="s">
        <v>5</v>
      </c>
      <c r="H128" s="7" t="s">
        <v>7</v>
      </c>
      <c r="I128" s="7" t="s">
        <v>3</v>
      </c>
      <c r="J128" s="7" t="s">
        <v>2</v>
      </c>
      <c r="K128" s="10">
        <f>IF(B128="a+",4,IF(B128="a",3.75,IF(B128="a-",3.5,IF(B128="b+",3.25,IF(B128="b",3,IF(B128="b-",2.75,IF(B128="c+",2.5,IF(B128="c",2.25,IF(B128="d",2,IF(B128="f",0,IF(B128="absentsentsent","absentsent")))))))))))</f>
        <v>2</v>
      </c>
      <c r="L128" s="10">
        <f>IF(C128="a+",4,IF(C128="a",3.75,IF(C128="a-",3.5,IF(C128="b+",3.25,IF(C128="b",3,IF(C128="b-",2.75,IF(C128="c+",2.5,IF(C128="c",2.25,IF(C128="d",2,IF(C128="f",0,IF(C128="absentsentsent","absentsent")))))))))))</f>
        <v>2</v>
      </c>
      <c r="M128" s="10">
        <f>IF(D128="a+",4,IF(D128="a",3.75,IF(D128="a-",3.5,IF(D128="b+",3.25,IF(D128="b",3,IF(D128="b-",2.75,IF(D128="c+",2.5,IF(D128="c",2.25,IF(D128="d",2,IF(D128="f",0,IF(D128="absentsentsent","absentsent")))))))))))</f>
        <v>2.5</v>
      </c>
      <c r="N128" s="10">
        <f>IF(E128="a+",4,IF(E128="a",3.75,IF(E128="a-",3.5,IF(E128="b+",3.25,IF(E128="b",3,IF(E128="b-",2.75,IF(E128="c+",2.5,IF(E128="c",2.25,IF(E128="d",2,IF(E128="f",0,IF(E128="absentsentsent","absentsent")))))))))))</f>
        <v>2</v>
      </c>
      <c r="O128" s="10">
        <f>IF(F128="a+",4,IF(F128="a",3.75,IF(F128="a-",3.5,IF(F128="b+",3.25,IF(F128="b",3,IF(F128="b-",2.75,IF(F128="c+",2.5,IF(F128="c",2.25,IF(F128="d",2,IF(F128="f",0,IF(F128="absentsentsent","absentsent")))))))))))</f>
        <v>2</v>
      </c>
      <c r="P128" s="10">
        <f>IF(G128="a+",4,IF(G128="a",3.75,IF(G128="a-",3.5,IF(G128="b+",3.25,IF(G128="b",3,IF(G128="b-",2.75,IF(G128="c+",2.5,IF(G128="c",2.25,IF(G128="d",2,IF(G128="f",0,IF(G128="absentsentsent","absentsent")))))))))))</f>
        <v>3.25</v>
      </c>
      <c r="Q128" s="10">
        <f>IF(H128="a+",4,IF(H128="a",3.75,IF(H128="a-",3.5,IF(H128="b+",3.25,IF(H128="b",3,IF(H128="b-",2.75,IF(H128="c+",2.5,IF(H128="c",2.25,IF(H128="d",2,IF(H128="f",0,IF(H128="absentsentsent","absentsent")))))))))))</f>
        <v>2.5</v>
      </c>
      <c r="R128" s="10">
        <f>IF(I128="a+",4,IF(I128="a",3.75,IF(I128="a-",3.5,IF(I128="b+",3.25,IF(I128="b",3,IF(I128="b-",2.75,IF(I128="c+",2.5,IF(I128="c",2.25,IF(I128="d",2,IF(I128="f",0,IF(I128="absentsentsent","absentsent")))))))))))</f>
        <v>3.75</v>
      </c>
      <c r="S128" s="10">
        <f>IF(J128="a+",4,IF(J128="a",3.75,IF(J128="a-",3.5,IF(J128="b+",3.25,IF(J128="b",3,IF(J128="b-",2.75,IF(J128="c+",2.5,IF(J128="c",2.25,IF(J128="d",2,IF(J128="f",0,IF(J128="absentsentsent","absentsent")))))))))))</f>
        <v>4</v>
      </c>
      <c r="T128" s="11">
        <f t="shared" si="13"/>
        <v>2.6666666666666665</v>
      </c>
      <c r="U128" s="11"/>
    </row>
    <row r="129" spans="1:21" ht="15.75" thickBot="1" x14ac:dyDescent="0.3">
      <c r="A129" s="6">
        <v>13322036098</v>
      </c>
      <c r="B129" s="7" t="s">
        <v>1</v>
      </c>
      <c r="C129" s="7" t="s">
        <v>1</v>
      </c>
      <c r="D129" s="7" t="s">
        <v>7</v>
      </c>
      <c r="E129" s="7" t="s">
        <v>9</v>
      </c>
      <c r="F129" s="7" t="s">
        <v>0</v>
      </c>
      <c r="G129" s="7" t="s">
        <v>4</v>
      </c>
      <c r="H129" s="7" t="s">
        <v>0</v>
      </c>
      <c r="I129" s="7" t="s">
        <v>3</v>
      </c>
      <c r="J129" s="7" t="s">
        <v>3</v>
      </c>
      <c r="K129" s="10">
        <f>IF(B129="a+",4,IF(B129="a",3.75,IF(B129="a-",3.5,IF(B129="b+",3.25,IF(B129="b",3,IF(B129="b-",2.75,IF(B129="c+",2.5,IF(B129="c",2.25,IF(B129="d",2,IF(B129="f",0,IF(B129="absentsentsent","absentsent")))))))))))</f>
        <v>0</v>
      </c>
      <c r="L129" s="10">
        <f>IF(C129="a+",4,IF(C129="a",3.75,IF(C129="a-",3.5,IF(C129="b+",3.25,IF(C129="b",3,IF(C129="b-",2.75,IF(C129="c+",2.5,IF(C129="c",2.25,IF(C129="d",2,IF(C129="f",0,IF(C129="absentsentsent","absentsent")))))))))))</f>
        <v>0</v>
      </c>
      <c r="M129" s="10">
        <f>IF(D129="a+",4,IF(D129="a",3.75,IF(D129="a-",3.5,IF(D129="b+",3.25,IF(D129="b",3,IF(D129="b-",2.75,IF(D129="c+",2.5,IF(D129="c",2.25,IF(D129="d",2,IF(D129="f",0,IF(D129="absentsentsent","absentsent")))))))))))</f>
        <v>2.5</v>
      </c>
      <c r="N129" s="10">
        <f>IF(E129="a+",4,IF(E129="a",3.75,IF(E129="a-",3.5,IF(E129="b+",3.25,IF(E129="b",3,IF(E129="b-",2.75,IF(E129="c+",2.5,IF(E129="c",2.25,IF(E129="d",2,IF(E129="f",0,IF(E129="absentsentsent","absentsent")))))))))))</f>
        <v>2</v>
      </c>
      <c r="O129" s="10">
        <f>IF(F129="a+",4,IF(F129="a",3.75,IF(F129="a-",3.5,IF(F129="b+",3.25,IF(F129="b",3,IF(F129="b-",2.75,IF(F129="c+",2.5,IF(F129="c",2.25,IF(F129="d",2,IF(F129="f",0,IF(F129="absentsentsent","absentsent")))))))))))</f>
        <v>2.75</v>
      </c>
      <c r="P129" s="10">
        <f>IF(G129="a+",4,IF(G129="a",3.75,IF(G129="a-",3.5,IF(G129="b+",3.25,IF(G129="b",3,IF(G129="b-",2.75,IF(G129="c+",2.5,IF(G129="c",2.25,IF(G129="d",2,IF(G129="f",0,IF(G129="absentsentsent","absentsent")))))))))))</f>
        <v>3.5</v>
      </c>
      <c r="Q129" s="10">
        <f>IF(H129="a+",4,IF(H129="a",3.75,IF(H129="a-",3.5,IF(H129="b+",3.25,IF(H129="b",3,IF(H129="b-",2.75,IF(H129="c+",2.5,IF(H129="c",2.25,IF(H129="d",2,IF(H129="f",0,IF(H129="absentsentsent","absentsent")))))))))))</f>
        <v>2.75</v>
      </c>
      <c r="R129" s="10">
        <f>IF(I129="a+",4,IF(I129="a",3.75,IF(I129="a-",3.5,IF(I129="b+",3.25,IF(I129="b",3,IF(I129="b-",2.75,IF(I129="c+",2.5,IF(I129="c",2.25,IF(I129="d",2,IF(I129="f",0,IF(I129="absentsentsent","absentsent")))))))))))</f>
        <v>3.75</v>
      </c>
      <c r="S129" s="10">
        <f>IF(J129="a+",4,IF(J129="a",3.75,IF(J129="a-",3.5,IF(J129="b+",3.25,IF(J129="b",3,IF(J129="b-",2.75,IF(J129="c+",2.5,IF(J129="c",2.25,IF(J129="d",2,IF(J129="f",0,IF(J129="absentsentsent","absentsent")))))))))))</f>
        <v>3.75</v>
      </c>
      <c r="T129" s="11">
        <f t="shared" si="13"/>
        <v>2.3333333333333335</v>
      </c>
      <c r="U129" s="11"/>
    </row>
    <row r="130" spans="1:21" ht="15.75" thickBot="1" x14ac:dyDescent="0.3">
      <c r="A130" s="6">
        <v>13322036100</v>
      </c>
      <c r="B130" s="7" t="s">
        <v>9</v>
      </c>
      <c r="C130" s="7" t="s">
        <v>1</v>
      </c>
      <c r="D130" s="7" t="s">
        <v>9</v>
      </c>
      <c r="E130" s="7" t="s">
        <v>9</v>
      </c>
      <c r="F130" s="7" t="s">
        <v>8</v>
      </c>
      <c r="G130" s="7" t="s">
        <v>4</v>
      </c>
      <c r="H130" s="7" t="s">
        <v>8</v>
      </c>
      <c r="I130" s="7" t="s">
        <v>2</v>
      </c>
      <c r="J130" s="7" t="s">
        <v>4</v>
      </c>
      <c r="K130" s="10">
        <f>IF(B130="a+",4,IF(B130="a",3.75,IF(B130="a-",3.5,IF(B130="b+",3.25,IF(B130="b",3,IF(B130="b-",2.75,IF(B130="c+",2.5,IF(B130="c",2.25,IF(B130="d",2,IF(B130="f",0,IF(B130="absentsentsent","absentsent")))))))))))</f>
        <v>2</v>
      </c>
      <c r="L130" s="10">
        <f>IF(C130="a+",4,IF(C130="a",3.75,IF(C130="a-",3.5,IF(C130="b+",3.25,IF(C130="b",3,IF(C130="b-",2.75,IF(C130="c+",2.5,IF(C130="c",2.25,IF(C130="d",2,IF(C130="f",0,IF(C130="absentsentsent","absentsent")))))))))))</f>
        <v>0</v>
      </c>
      <c r="M130" s="10">
        <f>IF(D130="a+",4,IF(D130="a",3.75,IF(D130="a-",3.5,IF(D130="b+",3.25,IF(D130="b",3,IF(D130="b-",2.75,IF(D130="c+",2.5,IF(D130="c",2.25,IF(D130="d",2,IF(D130="f",0,IF(D130="absentsentsent","absentsent")))))))))))</f>
        <v>2</v>
      </c>
      <c r="N130" s="10">
        <f>IF(E130="a+",4,IF(E130="a",3.75,IF(E130="a-",3.5,IF(E130="b+",3.25,IF(E130="b",3,IF(E130="b-",2.75,IF(E130="c+",2.5,IF(E130="c",2.25,IF(E130="d",2,IF(E130="f",0,IF(E130="absentsentsent","absentsent")))))))))))</f>
        <v>2</v>
      </c>
      <c r="O130" s="10">
        <f>IF(F130="a+",4,IF(F130="a",3.75,IF(F130="a-",3.5,IF(F130="b+",3.25,IF(F130="b",3,IF(F130="b-",2.75,IF(F130="c+",2.5,IF(F130="c",2.25,IF(F130="d",2,IF(F130="f",0,IF(F130="absentsentsent","absentsent")))))))))))</f>
        <v>2.25</v>
      </c>
      <c r="P130" s="10">
        <f>IF(G130="a+",4,IF(G130="a",3.75,IF(G130="a-",3.5,IF(G130="b+",3.25,IF(G130="b",3,IF(G130="b-",2.75,IF(G130="c+",2.5,IF(G130="c",2.25,IF(G130="d",2,IF(G130="f",0,IF(G130="absentsentsent","absentsent")))))))))))</f>
        <v>3.5</v>
      </c>
      <c r="Q130" s="10">
        <f>IF(H130="a+",4,IF(H130="a",3.75,IF(H130="a-",3.5,IF(H130="b+",3.25,IF(H130="b",3,IF(H130="b-",2.75,IF(H130="c+",2.5,IF(H130="c",2.25,IF(H130="d",2,IF(H130="f",0,IF(H130="absentsentsent","absentsent")))))))))))</f>
        <v>2.25</v>
      </c>
      <c r="R130" s="10">
        <f>IF(I130="a+",4,IF(I130="a",3.75,IF(I130="a-",3.5,IF(I130="b+",3.25,IF(I130="b",3,IF(I130="b-",2.75,IF(I130="c+",2.5,IF(I130="c",2.25,IF(I130="d",2,IF(I130="f",0,IF(I130="absentsentsent","absentsent")))))))))))</f>
        <v>4</v>
      </c>
      <c r="S130" s="10">
        <f>IF(J130="a+",4,IF(J130="a",3.75,IF(J130="a-",3.5,IF(J130="b+",3.25,IF(J130="b",3,IF(J130="b-",2.75,IF(J130="c+",2.5,IF(J130="c",2.25,IF(J130="d",2,IF(J130="f",0,IF(J130="absentsentsent","absentsent")))))))))))</f>
        <v>3.5</v>
      </c>
      <c r="T130" s="11">
        <f t="shared" si="13"/>
        <v>2.3888888888888888</v>
      </c>
      <c r="U130" s="11"/>
    </row>
    <row r="131" spans="1:21" ht="15.75" thickBot="1" x14ac:dyDescent="0.3">
      <c r="A131" s="6">
        <v>13322036101</v>
      </c>
      <c r="B131" s="7" t="s">
        <v>1</v>
      </c>
      <c r="C131" s="7" t="s">
        <v>1</v>
      </c>
      <c r="D131" s="7" t="s">
        <v>9</v>
      </c>
      <c r="E131" s="7" t="s">
        <v>1</v>
      </c>
      <c r="F131" s="7" t="s">
        <v>9</v>
      </c>
      <c r="G131" s="7" t="s">
        <v>3</v>
      </c>
      <c r="H131" s="7" t="s">
        <v>8</v>
      </c>
      <c r="I131" s="7" t="s">
        <v>3</v>
      </c>
      <c r="J131" s="7" t="s">
        <v>3</v>
      </c>
      <c r="K131" s="10">
        <f>IF(B131="a+",4,IF(B131="a",3.75,IF(B131="a-",3.5,IF(B131="b+",3.25,IF(B131="b",3,IF(B131="b-",2.75,IF(B131="c+",2.5,IF(B131="c",2.25,IF(B131="d",2,IF(B131="f",0,IF(B131="absentsentsent","absentsent")))))))))))</f>
        <v>0</v>
      </c>
      <c r="L131" s="10">
        <f>IF(C131="a+",4,IF(C131="a",3.75,IF(C131="a-",3.5,IF(C131="b+",3.25,IF(C131="b",3,IF(C131="b-",2.75,IF(C131="c+",2.5,IF(C131="c",2.25,IF(C131="d",2,IF(C131="f",0,IF(C131="absentsentsent","absentsent")))))))))))</f>
        <v>0</v>
      </c>
      <c r="M131" s="10">
        <f>IF(D131="a+",4,IF(D131="a",3.75,IF(D131="a-",3.5,IF(D131="b+",3.25,IF(D131="b",3,IF(D131="b-",2.75,IF(D131="c+",2.5,IF(D131="c",2.25,IF(D131="d",2,IF(D131="f",0,IF(D131="absentsentsent","absentsent")))))))))))</f>
        <v>2</v>
      </c>
      <c r="N131" s="10">
        <f>IF(E131="a+",4,IF(E131="a",3.75,IF(E131="a-",3.5,IF(E131="b+",3.25,IF(E131="b",3,IF(E131="b-",2.75,IF(E131="c+",2.5,IF(E131="c",2.25,IF(E131="d",2,IF(E131="f",0,IF(E131="absentsentsent","absentsent")))))))))))</f>
        <v>0</v>
      </c>
      <c r="O131" s="10">
        <f>IF(F131="a+",4,IF(F131="a",3.75,IF(F131="a-",3.5,IF(F131="b+",3.25,IF(F131="b",3,IF(F131="b-",2.75,IF(F131="c+",2.5,IF(F131="c",2.25,IF(F131="d",2,IF(F131="f",0,IF(F131="absentsentsent","absentsent")))))))))))</f>
        <v>2</v>
      </c>
      <c r="P131" s="10">
        <f>IF(G131="a+",4,IF(G131="a",3.75,IF(G131="a-",3.5,IF(G131="b+",3.25,IF(G131="b",3,IF(G131="b-",2.75,IF(G131="c+",2.5,IF(G131="c",2.25,IF(G131="d",2,IF(G131="f",0,IF(G131="absentsentsent","absentsent")))))))))))</f>
        <v>3.75</v>
      </c>
      <c r="Q131" s="10">
        <f>IF(H131="a+",4,IF(H131="a",3.75,IF(H131="a-",3.5,IF(H131="b+",3.25,IF(H131="b",3,IF(H131="b-",2.75,IF(H131="c+",2.5,IF(H131="c",2.25,IF(H131="d",2,IF(H131="f",0,IF(H131="absentsentsent","absentsent")))))))))))</f>
        <v>2.25</v>
      </c>
      <c r="R131" s="10">
        <f>IF(I131="a+",4,IF(I131="a",3.75,IF(I131="a-",3.5,IF(I131="b+",3.25,IF(I131="b",3,IF(I131="b-",2.75,IF(I131="c+",2.5,IF(I131="c",2.25,IF(I131="d",2,IF(I131="f",0,IF(I131="absentsentsent","absentsent")))))))))))</f>
        <v>3.75</v>
      </c>
      <c r="S131" s="10">
        <f>IF(J131="a+",4,IF(J131="a",3.75,IF(J131="a-",3.5,IF(J131="b+",3.25,IF(J131="b",3,IF(J131="b-",2.75,IF(J131="c+",2.5,IF(J131="c",2.25,IF(J131="d",2,IF(J131="f",0,IF(J131="absentsentsent","absentsent")))))))))))</f>
        <v>3.75</v>
      </c>
      <c r="T131" s="11">
        <f t="shared" ref="T131:T194" si="14">AVERAGE(K131:S131)</f>
        <v>1.9444444444444444</v>
      </c>
      <c r="U131" s="11"/>
    </row>
    <row r="132" spans="1:21" ht="15.75" thickBot="1" x14ac:dyDescent="0.3">
      <c r="A132" s="6">
        <v>13322036102</v>
      </c>
      <c r="B132" s="7" t="s">
        <v>0</v>
      </c>
      <c r="C132" s="7" t="s">
        <v>7</v>
      </c>
      <c r="D132" s="7" t="s">
        <v>0</v>
      </c>
      <c r="E132" s="7" t="s">
        <v>7</v>
      </c>
      <c r="F132" s="7" t="s">
        <v>7</v>
      </c>
      <c r="G132" s="7" t="s">
        <v>2</v>
      </c>
      <c r="H132" s="7" t="s">
        <v>7</v>
      </c>
      <c r="I132" s="7" t="s">
        <v>2</v>
      </c>
      <c r="J132" s="7" t="s">
        <v>2</v>
      </c>
      <c r="K132" s="10">
        <f>IF(B132="a+",4,IF(B132="a",3.75,IF(B132="a-",3.5,IF(B132="b+",3.25,IF(B132="b",3,IF(B132="b-",2.75,IF(B132="c+",2.5,IF(B132="c",2.25,IF(B132="d",2,IF(B132="f",0,IF(B132="absentsentsent","absentsent")))))))))))</f>
        <v>2.75</v>
      </c>
      <c r="L132" s="10">
        <f>IF(C132="a+",4,IF(C132="a",3.75,IF(C132="a-",3.5,IF(C132="b+",3.25,IF(C132="b",3,IF(C132="b-",2.75,IF(C132="c+",2.5,IF(C132="c",2.25,IF(C132="d",2,IF(C132="f",0,IF(C132="absentsentsent","absentsent")))))))))))</f>
        <v>2.5</v>
      </c>
      <c r="M132" s="10">
        <f>IF(D132="a+",4,IF(D132="a",3.75,IF(D132="a-",3.5,IF(D132="b+",3.25,IF(D132="b",3,IF(D132="b-",2.75,IF(D132="c+",2.5,IF(D132="c",2.25,IF(D132="d",2,IF(D132="f",0,IF(D132="absentsentsent","absentsent")))))))))))</f>
        <v>2.75</v>
      </c>
      <c r="N132" s="10">
        <f>IF(E132="a+",4,IF(E132="a",3.75,IF(E132="a-",3.5,IF(E132="b+",3.25,IF(E132="b",3,IF(E132="b-",2.75,IF(E132="c+",2.5,IF(E132="c",2.25,IF(E132="d",2,IF(E132="f",0,IF(E132="absentsentsent","absentsent")))))))))))</f>
        <v>2.5</v>
      </c>
      <c r="O132" s="10">
        <f>IF(F132="a+",4,IF(F132="a",3.75,IF(F132="a-",3.5,IF(F132="b+",3.25,IF(F132="b",3,IF(F132="b-",2.75,IF(F132="c+",2.5,IF(F132="c",2.25,IF(F132="d",2,IF(F132="f",0,IF(F132="absentsentsent","absentsent")))))))))))</f>
        <v>2.5</v>
      </c>
      <c r="P132" s="10">
        <f>IF(G132="a+",4,IF(G132="a",3.75,IF(G132="a-",3.5,IF(G132="b+",3.25,IF(G132="b",3,IF(G132="b-",2.75,IF(G132="c+",2.5,IF(G132="c",2.25,IF(G132="d",2,IF(G132="f",0,IF(G132="absentsentsent","absentsent")))))))))))</f>
        <v>4</v>
      </c>
      <c r="Q132" s="10">
        <f>IF(H132="a+",4,IF(H132="a",3.75,IF(H132="a-",3.5,IF(H132="b+",3.25,IF(H132="b",3,IF(H132="b-",2.75,IF(H132="c+",2.5,IF(H132="c",2.25,IF(H132="d",2,IF(H132="f",0,IF(H132="absentsentsent","absentsent")))))))))))</f>
        <v>2.5</v>
      </c>
      <c r="R132" s="10">
        <f>IF(I132="a+",4,IF(I132="a",3.75,IF(I132="a-",3.5,IF(I132="b+",3.25,IF(I132="b",3,IF(I132="b-",2.75,IF(I132="c+",2.5,IF(I132="c",2.25,IF(I132="d",2,IF(I132="f",0,IF(I132="absentsentsent","absentsent")))))))))))</f>
        <v>4</v>
      </c>
      <c r="S132" s="10">
        <f>IF(J132="a+",4,IF(J132="a",3.75,IF(J132="a-",3.5,IF(J132="b+",3.25,IF(J132="b",3,IF(J132="b-",2.75,IF(J132="c+",2.5,IF(J132="c",2.25,IF(J132="d",2,IF(J132="f",0,IF(J132="absentsentsent","absentsent")))))))))))</f>
        <v>4</v>
      </c>
      <c r="T132" s="11">
        <f t="shared" si="14"/>
        <v>3.0555555555555554</v>
      </c>
      <c r="U132" s="11"/>
    </row>
    <row r="133" spans="1:21" ht="15.75" thickBot="1" x14ac:dyDescent="0.3">
      <c r="A133" s="6">
        <v>13322036103</v>
      </c>
      <c r="B133" s="7" t="s">
        <v>0</v>
      </c>
      <c r="C133" s="7" t="s">
        <v>9</v>
      </c>
      <c r="D133" s="7" t="s">
        <v>8</v>
      </c>
      <c r="E133" s="7" t="s">
        <v>9</v>
      </c>
      <c r="F133" s="7" t="s">
        <v>8</v>
      </c>
      <c r="G133" s="7" t="s">
        <v>4</v>
      </c>
      <c r="H133" s="7" t="s">
        <v>7</v>
      </c>
      <c r="I133" s="7" t="s">
        <v>3</v>
      </c>
      <c r="J133" s="7" t="s">
        <v>3</v>
      </c>
      <c r="K133" s="10">
        <f>IF(B133="a+",4,IF(B133="a",3.75,IF(B133="a-",3.5,IF(B133="b+",3.25,IF(B133="b",3,IF(B133="b-",2.75,IF(B133="c+",2.5,IF(B133="c",2.25,IF(B133="d",2,IF(B133="f",0,IF(B133="absentsentsent","absentsent")))))))))))</f>
        <v>2.75</v>
      </c>
      <c r="L133" s="10">
        <f>IF(C133="a+",4,IF(C133="a",3.75,IF(C133="a-",3.5,IF(C133="b+",3.25,IF(C133="b",3,IF(C133="b-",2.75,IF(C133="c+",2.5,IF(C133="c",2.25,IF(C133="d",2,IF(C133="f",0,IF(C133="absentsentsent","absentsent")))))))))))</f>
        <v>2</v>
      </c>
      <c r="M133" s="10">
        <f>IF(D133="a+",4,IF(D133="a",3.75,IF(D133="a-",3.5,IF(D133="b+",3.25,IF(D133="b",3,IF(D133="b-",2.75,IF(D133="c+",2.5,IF(D133="c",2.25,IF(D133="d",2,IF(D133="f",0,IF(D133="absentsentsent","absentsent")))))))))))</f>
        <v>2.25</v>
      </c>
      <c r="N133" s="10">
        <f>IF(E133="a+",4,IF(E133="a",3.75,IF(E133="a-",3.5,IF(E133="b+",3.25,IF(E133="b",3,IF(E133="b-",2.75,IF(E133="c+",2.5,IF(E133="c",2.25,IF(E133="d",2,IF(E133="f",0,IF(E133="absentsentsent","absentsent")))))))))))</f>
        <v>2</v>
      </c>
      <c r="O133" s="10">
        <f>IF(F133="a+",4,IF(F133="a",3.75,IF(F133="a-",3.5,IF(F133="b+",3.25,IF(F133="b",3,IF(F133="b-",2.75,IF(F133="c+",2.5,IF(F133="c",2.25,IF(F133="d",2,IF(F133="f",0,IF(F133="absentsentsent","absentsent")))))))))))</f>
        <v>2.25</v>
      </c>
      <c r="P133" s="10">
        <f>IF(G133="a+",4,IF(G133="a",3.75,IF(G133="a-",3.5,IF(G133="b+",3.25,IF(G133="b",3,IF(G133="b-",2.75,IF(G133="c+",2.5,IF(G133="c",2.25,IF(G133="d",2,IF(G133="f",0,IF(G133="absentsentsent","absentsent")))))))))))</f>
        <v>3.5</v>
      </c>
      <c r="Q133" s="10">
        <f>IF(H133="a+",4,IF(H133="a",3.75,IF(H133="a-",3.5,IF(H133="b+",3.25,IF(H133="b",3,IF(H133="b-",2.75,IF(H133="c+",2.5,IF(H133="c",2.25,IF(H133="d",2,IF(H133="f",0,IF(H133="absentsentsent","absentsent")))))))))))</f>
        <v>2.5</v>
      </c>
      <c r="R133" s="10">
        <f>IF(I133="a+",4,IF(I133="a",3.75,IF(I133="a-",3.5,IF(I133="b+",3.25,IF(I133="b",3,IF(I133="b-",2.75,IF(I133="c+",2.5,IF(I133="c",2.25,IF(I133="d",2,IF(I133="f",0,IF(I133="absentsentsent","absentsent")))))))))))</f>
        <v>3.75</v>
      </c>
      <c r="S133" s="10">
        <f>IF(J133="a+",4,IF(J133="a",3.75,IF(J133="a-",3.5,IF(J133="b+",3.25,IF(J133="b",3,IF(J133="b-",2.75,IF(J133="c+",2.5,IF(J133="c",2.25,IF(J133="d",2,IF(J133="f",0,IF(J133="absentsentsent","absentsent")))))))))))</f>
        <v>3.75</v>
      </c>
      <c r="T133" s="11">
        <f t="shared" si="14"/>
        <v>2.75</v>
      </c>
      <c r="U133" s="11"/>
    </row>
    <row r="134" spans="1:21" ht="15.75" thickBot="1" x14ac:dyDescent="0.3">
      <c r="A134" s="6">
        <v>13322036104</v>
      </c>
      <c r="B134" s="7" t="s">
        <v>8</v>
      </c>
      <c r="C134" s="7" t="s">
        <v>8</v>
      </c>
      <c r="D134" s="7" t="s">
        <v>8</v>
      </c>
      <c r="E134" s="7" t="s">
        <v>8</v>
      </c>
      <c r="F134" s="7" t="s">
        <v>9</v>
      </c>
      <c r="G134" s="7" t="s">
        <v>3</v>
      </c>
      <c r="H134" s="7" t="s">
        <v>8</v>
      </c>
      <c r="I134" s="7" t="s">
        <v>2</v>
      </c>
      <c r="J134" s="7" t="s">
        <v>4</v>
      </c>
      <c r="K134" s="10">
        <f>IF(B134="a+",4,IF(B134="a",3.75,IF(B134="a-",3.5,IF(B134="b+",3.25,IF(B134="b",3,IF(B134="b-",2.75,IF(B134="c+",2.5,IF(B134="c",2.25,IF(B134="d",2,IF(B134="f",0,IF(B134="absentsentsent","absentsent")))))))))))</f>
        <v>2.25</v>
      </c>
      <c r="L134" s="10">
        <f>IF(C134="a+",4,IF(C134="a",3.75,IF(C134="a-",3.5,IF(C134="b+",3.25,IF(C134="b",3,IF(C134="b-",2.75,IF(C134="c+",2.5,IF(C134="c",2.25,IF(C134="d",2,IF(C134="f",0,IF(C134="absentsentsent","absentsent")))))))))))</f>
        <v>2.25</v>
      </c>
      <c r="M134" s="10">
        <f>IF(D134="a+",4,IF(D134="a",3.75,IF(D134="a-",3.5,IF(D134="b+",3.25,IF(D134="b",3,IF(D134="b-",2.75,IF(D134="c+",2.5,IF(D134="c",2.25,IF(D134="d",2,IF(D134="f",0,IF(D134="absentsentsent","absentsent")))))))))))</f>
        <v>2.25</v>
      </c>
      <c r="N134" s="10">
        <f>IF(E134="a+",4,IF(E134="a",3.75,IF(E134="a-",3.5,IF(E134="b+",3.25,IF(E134="b",3,IF(E134="b-",2.75,IF(E134="c+",2.5,IF(E134="c",2.25,IF(E134="d",2,IF(E134="f",0,IF(E134="absentsentsent","absentsent")))))))))))</f>
        <v>2.25</v>
      </c>
      <c r="O134" s="10">
        <f>IF(F134="a+",4,IF(F134="a",3.75,IF(F134="a-",3.5,IF(F134="b+",3.25,IF(F134="b",3,IF(F134="b-",2.75,IF(F134="c+",2.5,IF(F134="c",2.25,IF(F134="d",2,IF(F134="f",0,IF(F134="absentsentsent","absentsent")))))))))))</f>
        <v>2</v>
      </c>
      <c r="P134" s="10">
        <f>IF(G134="a+",4,IF(G134="a",3.75,IF(G134="a-",3.5,IF(G134="b+",3.25,IF(G134="b",3,IF(G134="b-",2.75,IF(G134="c+",2.5,IF(G134="c",2.25,IF(G134="d",2,IF(G134="f",0,IF(G134="absentsentsent","absentsent")))))))))))</f>
        <v>3.75</v>
      </c>
      <c r="Q134" s="10">
        <f>IF(H134="a+",4,IF(H134="a",3.75,IF(H134="a-",3.5,IF(H134="b+",3.25,IF(H134="b",3,IF(H134="b-",2.75,IF(H134="c+",2.5,IF(H134="c",2.25,IF(H134="d",2,IF(H134="f",0,IF(H134="absentsentsent","absentsent")))))))))))</f>
        <v>2.25</v>
      </c>
      <c r="R134" s="10">
        <f>IF(I134="a+",4,IF(I134="a",3.75,IF(I134="a-",3.5,IF(I134="b+",3.25,IF(I134="b",3,IF(I134="b-",2.75,IF(I134="c+",2.5,IF(I134="c",2.25,IF(I134="d",2,IF(I134="f",0,IF(I134="absentsentsent","absentsent")))))))))))</f>
        <v>4</v>
      </c>
      <c r="S134" s="10">
        <f>IF(J134="a+",4,IF(J134="a",3.75,IF(J134="a-",3.5,IF(J134="b+",3.25,IF(J134="b",3,IF(J134="b-",2.75,IF(J134="c+",2.5,IF(J134="c",2.25,IF(J134="d",2,IF(J134="f",0,IF(J134="absentsentsent","absentsent")))))))))))</f>
        <v>3.5</v>
      </c>
      <c r="T134" s="11">
        <f t="shared" si="14"/>
        <v>2.7222222222222223</v>
      </c>
      <c r="U134" s="11"/>
    </row>
    <row r="135" spans="1:21" ht="15.75" thickBot="1" x14ac:dyDescent="0.3">
      <c r="A135" s="6">
        <v>13322036105</v>
      </c>
      <c r="B135" s="7" t="s">
        <v>8</v>
      </c>
      <c r="C135" s="7" t="s">
        <v>8</v>
      </c>
      <c r="D135" s="7" t="s">
        <v>0</v>
      </c>
      <c r="E135" s="7" t="s">
        <v>8</v>
      </c>
      <c r="F135" s="7" t="s">
        <v>8</v>
      </c>
      <c r="G135" s="7" t="s">
        <v>3</v>
      </c>
      <c r="H135" s="7" t="s">
        <v>0</v>
      </c>
      <c r="I135" s="7" t="s">
        <v>3</v>
      </c>
      <c r="J135" s="7" t="s">
        <v>3</v>
      </c>
      <c r="K135" s="10">
        <f>IF(B135="a+",4,IF(B135="a",3.75,IF(B135="a-",3.5,IF(B135="b+",3.25,IF(B135="b",3,IF(B135="b-",2.75,IF(B135="c+",2.5,IF(B135="c",2.25,IF(B135="d",2,IF(B135="f",0,IF(B135="absentsentsent","absentsent")))))))))))</f>
        <v>2.25</v>
      </c>
      <c r="L135" s="10">
        <f>IF(C135="a+",4,IF(C135="a",3.75,IF(C135="a-",3.5,IF(C135="b+",3.25,IF(C135="b",3,IF(C135="b-",2.75,IF(C135="c+",2.5,IF(C135="c",2.25,IF(C135="d",2,IF(C135="f",0,IF(C135="absentsentsent","absentsent")))))))))))</f>
        <v>2.25</v>
      </c>
      <c r="M135" s="10">
        <f>IF(D135="a+",4,IF(D135="a",3.75,IF(D135="a-",3.5,IF(D135="b+",3.25,IF(D135="b",3,IF(D135="b-",2.75,IF(D135="c+",2.5,IF(D135="c",2.25,IF(D135="d",2,IF(D135="f",0,IF(D135="absentsentsent","absentsent")))))))))))</f>
        <v>2.75</v>
      </c>
      <c r="N135" s="10">
        <f>IF(E135="a+",4,IF(E135="a",3.75,IF(E135="a-",3.5,IF(E135="b+",3.25,IF(E135="b",3,IF(E135="b-",2.75,IF(E135="c+",2.5,IF(E135="c",2.25,IF(E135="d",2,IF(E135="f",0,IF(E135="absentsentsent","absentsent")))))))))))</f>
        <v>2.25</v>
      </c>
      <c r="O135" s="10">
        <f>IF(F135="a+",4,IF(F135="a",3.75,IF(F135="a-",3.5,IF(F135="b+",3.25,IF(F135="b",3,IF(F135="b-",2.75,IF(F135="c+",2.5,IF(F135="c",2.25,IF(F135="d",2,IF(F135="f",0,IF(F135="absentsentsent","absentsent")))))))))))</f>
        <v>2.25</v>
      </c>
      <c r="P135" s="10">
        <f>IF(G135="a+",4,IF(G135="a",3.75,IF(G135="a-",3.5,IF(G135="b+",3.25,IF(G135="b",3,IF(G135="b-",2.75,IF(G135="c+",2.5,IF(G135="c",2.25,IF(G135="d",2,IF(G135="f",0,IF(G135="absentsentsent","absentsent")))))))))))</f>
        <v>3.75</v>
      </c>
      <c r="Q135" s="10">
        <f>IF(H135="a+",4,IF(H135="a",3.75,IF(H135="a-",3.5,IF(H135="b+",3.25,IF(H135="b",3,IF(H135="b-",2.75,IF(H135="c+",2.5,IF(H135="c",2.25,IF(H135="d",2,IF(H135="f",0,IF(H135="absentsentsent","absentsent")))))))))))</f>
        <v>2.75</v>
      </c>
      <c r="R135" s="10">
        <f>IF(I135="a+",4,IF(I135="a",3.75,IF(I135="a-",3.5,IF(I135="b+",3.25,IF(I135="b",3,IF(I135="b-",2.75,IF(I135="c+",2.5,IF(I135="c",2.25,IF(I135="d",2,IF(I135="f",0,IF(I135="absentsentsent","absentsent")))))))))))</f>
        <v>3.75</v>
      </c>
      <c r="S135" s="10">
        <f>IF(J135="a+",4,IF(J135="a",3.75,IF(J135="a-",3.5,IF(J135="b+",3.25,IF(J135="b",3,IF(J135="b-",2.75,IF(J135="c+",2.5,IF(J135="c",2.25,IF(J135="d",2,IF(J135="f",0,IF(J135="absentsentsent","absentsent")))))))))))</f>
        <v>3.75</v>
      </c>
      <c r="T135" s="11">
        <f t="shared" si="14"/>
        <v>2.8611111111111112</v>
      </c>
      <c r="U135" s="11"/>
    </row>
    <row r="136" spans="1:21" ht="15.75" thickBot="1" x14ac:dyDescent="0.3">
      <c r="A136" s="6">
        <v>13322036106</v>
      </c>
      <c r="B136" s="7" t="s">
        <v>7</v>
      </c>
      <c r="C136" s="7" t="s">
        <v>0</v>
      </c>
      <c r="D136" s="7" t="s">
        <v>0</v>
      </c>
      <c r="E136" s="7" t="s">
        <v>0</v>
      </c>
      <c r="F136" s="7" t="s">
        <v>9</v>
      </c>
      <c r="G136" s="7" t="s">
        <v>3</v>
      </c>
      <c r="H136" s="7" t="s">
        <v>7</v>
      </c>
      <c r="I136" s="7" t="s">
        <v>3</v>
      </c>
      <c r="J136" s="7" t="s">
        <v>2</v>
      </c>
      <c r="K136" s="10">
        <f>IF(B136="a+",4,IF(B136="a",3.75,IF(B136="a-",3.5,IF(B136="b+",3.25,IF(B136="b",3,IF(B136="b-",2.75,IF(B136="c+",2.5,IF(B136="c",2.25,IF(B136="d",2,IF(B136="f",0,IF(B136="absentsentsent","absentsent")))))))))))</f>
        <v>2.5</v>
      </c>
      <c r="L136" s="10">
        <f>IF(C136="a+",4,IF(C136="a",3.75,IF(C136="a-",3.5,IF(C136="b+",3.25,IF(C136="b",3,IF(C136="b-",2.75,IF(C136="c+",2.5,IF(C136="c",2.25,IF(C136="d",2,IF(C136="f",0,IF(C136="absentsentsent","absentsent")))))))))))</f>
        <v>2.75</v>
      </c>
      <c r="M136" s="10">
        <f>IF(D136="a+",4,IF(D136="a",3.75,IF(D136="a-",3.5,IF(D136="b+",3.25,IF(D136="b",3,IF(D136="b-",2.75,IF(D136="c+",2.5,IF(D136="c",2.25,IF(D136="d",2,IF(D136="f",0,IF(D136="absentsentsent","absentsent")))))))))))</f>
        <v>2.75</v>
      </c>
      <c r="N136" s="10">
        <f>IF(E136="a+",4,IF(E136="a",3.75,IF(E136="a-",3.5,IF(E136="b+",3.25,IF(E136="b",3,IF(E136="b-",2.75,IF(E136="c+",2.5,IF(E136="c",2.25,IF(E136="d",2,IF(E136="f",0,IF(E136="absentsentsent","absentsent")))))))))))</f>
        <v>2.75</v>
      </c>
      <c r="O136" s="10">
        <f>IF(F136="a+",4,IF(F136="a",3.75,IF(F136="a-",3.5,IF(F136="b+",3.25,IF(F136="b",3,IF(F136="b-",2.75,IF(F136="c+",2.5,IF(F136="c",2.25,IF(F136="d",2,IF(F136="f",0,IF(F136="absentsentsent","absentsent")))))))))))</f>
        <v>2</v>
      </c>
      <c r="P136" s="10">
        <f>IF(G136="a+",4,IF(G136="a",3.75,IF(G136="a-",3.5,IF(G136="b+",3.25,IF(G136="b",3,IF(G136="b-",2.75,IF(G136="c+",2.5,IF(G136="c",2.25,IF(G136="d",2,IF(G136="f",0,IF(G136="absentsentsent","absentsent")))))))))))</f>
        <v>3.75</v>
      </c>
      <c r="Q136" s="10">
        <f>IF(H136="a+",4,IF(H136="a",3.75,IF(H136="a-",3.5,IF(H136="b+",3.25,IF(H136="b",3,IF(H136="b-",2.75,IF(H136="c+",2.5,IF(H136="c",2.25,IF(H136="d",2,IF(H136="f",0,IF(H136="absentsentsent","absentsent")))))))))))</f>
        <v>2.5</v>
      </c>
      <c r="R136" s="10">
        <f>IF(I136="a+",4,IF(I136="a",3.75,IF(I136="a-",3.5,IF(I136="b+",3.25,IF(I136="b",3,IF(I136="b-",2.75,IF(I136="c+",2.5,IF(I136="c",2.25,IF(I136="d",2,IF(I136="f",0,IF(I136="absentsentsent","absentsent")))))))))))</f>
        <v>3.75</v>
      </c>
      <c r="S136" s="10">
        <f>IF(J136="a+",4,IF(J136="a",3.75,IF(J136="a-",3.5,IF(J136="b+",3.25,IF(J136="b",3,IF(J136="b-",2.75,IF(J136="c+",2.5,IF(J136="c",2.25,IF(J136="d",2,IF(J136="f",0,IF(J136="absentsentsent","absentsent")))))))))))</f>
        <v>4</v>
      </c>
      <c r="T136" s="11">
        <f t="shared" si="14"/>
        <v>2.9722222222222223</v>
      </c>
      <c r="U136" s="11"/>
    </row>
    <row r="137" spans="1:21" ht="15.75" thickBot="1" x14ac:dyDescent="0.3">
      <c r="A137" s="6">
        <v>13322036107</v>
      </c>
      <c r="B137" s="7" t="s">
        <v>9</v>
      </c>
      <c r="C137" s="7" t="s">
        <v>9</v>
      </c>
      <c r="D137" s="7" t="s">
        <v>9</v>
      </c>
      <c r="E137" s="7" t="s">
        <v>8</v>
      </c>
      <c r="F137" s="7" t="s">
        <v>9</v>
      </c>
      <c r="G137" s="7" t="s">
        <v>4</v>
      </c>
      <c r="H137" s="7" t="s">
        <v>7</v>
      </c>
      <c r="I137" s="7" t="s">
        <v>3</v>
      </c>
      <c r="J137" s="7" t="s">
        <v>5</v>
      </c>
      <c r="K137" s="10">
        <f>IF(B137="a+",4,IF(B137="a",3.75,IF(B137="a-",3.5,IF(B137="b+",3.25,IF(B137="b",3,IF(B137="b-",2.75,IF(B137="c+",2.5,IF(B137="c",2.25,IF(B137="d",2,IF(B137="f",0,IF(B137="absentsentsent","absentsent")))))))))))</f>
        <v>2</v>
      </c>
      <c r="L137" s="10">
        <f>IF(C137="a+",4,IF(C137="a",3.75,IF(C137="a-",3.5,IF(C137="b+",3.25,IF(C137="b",3,IF(C137="b-",2.75,IF(C137="c+",2.5,IF(C137="c",2.25,IF(C137="d",2,IF(C137="f",0,IF(C137="absentsentsent","absentsent")))))))))))</f>
        <v>2</v>
      </c>
      <c r="M137" s="10">
        <f>IF(D137="a+",4,IF(D137="a",3.75,IF(D137="a-",3.5,IF(D137="b+",3.25,IF(D137="b",3,IF(D137="b-",2.75,IF(D137="c+",2.5,IF(D137="c",2.25,IF(D137="d",2,IF(D137="f",0,IF(D137="absentsentsent","absentsent")))))))))))</f>
        <v>2</v>
      </c>
      <c r="N137" s="10">
        <f>IF(E137="a+",4,IF(E137="a",3.75,IF(E137="a-",3.5,IF(E137="b+",3.25,IF(E137="b",3,IF(E137="b-",2.75,IF(E137="c+",2.5,IF(E137="c",2.25,IF(E137="d",2,IF(E137="f",0,IF(E137="absentsentsent","absentsent")))))))))))</f>
        <v>2.25</v>
      </c>
      <c r="O137" s="10">
        <f>IF(F137="a+",4,IF(F137="a",3.75,IF(F137="a-",3.5,IF(F137="b+",3.25,IF(F137="b",3,IF(F137="b-",2.75,IF(F137="c+",2.5,IF(F137="c",2.25,IF(F137="d",2,IF(F137="f",0,IF(F137="absentsentsent","absentsent")))))))))))</f>
        <v>2</v>
      </c>
      <c r="P137" s="10">
        <f>IF(G137="a+",4,IF(G137="a",3.75,IF(G137="a-",3.5,IF(G137="b+",3.25,IF(G137="b",3,IF(G137="b-",2.75,IF(G137="c+",2.5,IF(G137="c",2.25,IF(G137="d",2,IF(G137="f",0,IF(G137="absentsentsent","absentsent")))))))))))</f>
        <v>3.5</v>
      </c>
      <c r="Q137" s="10">
        <f>IF(H137="a+",4,IF(H137="a",3.75,IF(H137="a-",3.5,IF(H137="b+",3.25,IF(H137="b",3,IF(H137="b-",2.75,IF(H137="c+",2.5,IF(H137="c",2.25,IF(H137="d",2,IF(H137="f",0,IF(H137="absentsentsent","absentsent")))))))))))</f>
        <v>2.5</v>
      </c>
      <c r="R137" s="10">
        <f>IF(I137="a+",4,IF(I137="a",3.75,IF(I137="a-",3.5,IF(I137="b+",3.25,IF(I137="b",3,IF(I137="b-",2.75,IF(I137="c+",2.5,IF(I137="c",2.25,IF(I137="d",2,IF(I137="f",0,IF(I137="absentsentsent","absentsent")))))))))))</f>
        <v>3.75</v>
      </c>
      <c r="S137" s="10">
        <f>IF(J137="a+",4,IF(J137="a",3.75,IF(J137="a-",3.5,IF(J137="b+",3.25,IF(J137="b",3,IF(J137="b-",2.75,IF(J137="c+",2.5,IF(J137="c",2.25,IF(J137="d",2,IF(J137="f",0,IF(J137="absentsentsent","absentsent")))))))))))</f>
        <v>3.25</v>
      </c>
      <c r="T137" s="11">
        <f t="shared" si="14"/>
        <v>2.5833333333333335</v>
      </c>
      <c r="U137" s="11"/>
    </row>
    <row r="138" spans="1:21" ht="15.75" thickBot="1" x14ac:dyDescent="0.3">
      <c r="A138" s="6">
        <v>13322036108</v>
      </c>
      <c r="B138" s="7" t="s">
        <v>1</v>
      </c>
      <c r="C138" s="7" t="s">
        <v>1</v>
      </c>
      <c r="D138" s="7" t="s">
        <v>9</v>
      </c>
      <c r="E138" s="7" t="s">
        <v>1</v>
      </c>
      <c r="F138" s="7" t="s">
        <v>8</v>
      </c>
      <c r="G138" s="7" t="s">
        <v>5</v>
      </c>
      <c r="H138" s="7" t="s">
        <v>9</v>
      </c>
      <c r="I138" s="7" t="s">
        <v>3</v>
      </c>
      <c r="J138" s="7" t="s">
        <v>4</v>
      </c>
      <c r="K138" s="10">
        <f>IF(B138="a+",4,IF(B138="a",3.75,IF(B138="a-",3.5,IF(B138="b+",3.25,IF(B138="b",3,IF(B138="b-",2.75,IF(B138="c+",2.5,IF(B138="c",2.25,IF(B138="d",2,IF(B138="f",0,IF(B138="absentsentsent","absentsent")))))))))))</f>
        <v>0</v>
      </c>
      <c r="L138" s="10">
        <f>IF(C138="a+",4,IF(C138="a",3.75,IF(C138="a-",3.5,IF(C138="b+",3.25,IF(C138="b",3,IF(C138="b-",2.75,IF(C138="c+",2.5,IF(C138="c",2.25,IF(C138="d",2,IF(C138="f",0,IF(C138="absentsentsent","absentsent")))))))))))</f>
        <v>0</v>
      </c>
      <c r="M138" s="10">
        <f>IF(D138="a+",4,IF(D138="a",3.75,IF(D138="a-",3.5,IF(D138="b+",3.25,IF(D138="b",3,IF(D138="b-",2.75,IF(D138="c+",2.5,IF(D138="c",2.25,IF(D138="d",2,IF(D138="f",0,IF(D138="absentsentsent","absentsent")))))))))))</f>
        <v>2</v>
      </c>
      <c r="N138" s="10">
        <f>IF(E138="a+",4,IF(E138="a",3.75,IF(E138="a-",3.5,IF(E138="b+",3.25,IF(E138="b",3,IF(E138="b-",2.75,IF(E138="c+",2.5,IF(E138="c",2.25,IF(E138="d",2,IF(E138="f",0,IF(E138="absentsentsent","absentsent")))))))))))</f>
        <v>0</v>
      </c>
      <c r="O138" s="10">
        <f>IF(F138="a+",4,IF(F138="a",3.75,IF(F138="a-",3.5,IF(F138="b+",3.25,IF(F138="b",3,IF(F138="b-",2.75,IF(F138="c+",2.5,IF(F138="c",2.25,IF(F138="d",2,IF(F138="f",0,IF(F138="absentsentsent","absentsent")))))))))))</f>
        <v>2.25</v>
      </c>
      <c r="P138" s="10">
        <f>IF(G138="a+",4,IF(G138="a",3.75,IF(G138="a-",3.5,IF(G138="b+",3.25,IF(G138="b",3,IF(G138="b-",2.75,IF(G138="c+",2.5,IF(G138="c",2.25,IF(G138="d",2,IF(G138="f",0,IF(G138="absentsentsent","absentsent")))))))))))</f>
        <v>3.25</v>
      </c>
      <c r="Q138" s="10">
        <f>IF(H138="a+",4,IF(H138="a",3.75,IF(H138="a-",3.5,IF(H138="b+",3.25,IF(H138="b",3,IF(H138="b-",2.75,IF(H138="c+",2.5,IF(H138="c",2.25,IF(H138="d",2,IF(H138="f",0,IF(H138="absentsentsent","absentsent")))))))))))</f>
        <v>2</v>
      </c>
      <c r="R138" s="10">
        <f>IF(I138="a+",4,IF(I138="a",3.75,IF(I138="a-",3.5,IF(I138="b+",3.25,IF(I138="b",3,IF(I138="b-",2.75,IF(I138="c+",2.5,IF(I138="c",2.25,IF(I138="d",2,IF(I138="f",0,IF(I138="absentsentsent","absentsent")))))))))))</f>
        <v>3.75</v>
      </c>
      <c r="S138" s="10">
        <f>IF(J138="a+",4,IF(J138="a",3.75,IF(J138="a-",3.5,IF(J138="b+",3.25,IF(J138="b",3,IF(J138="b-",2.75,IF(J138="c+",2.5,IF(J138="c",2.25,IF(J138="d",2,IF(J138="f",0,IF(J138="absentsentsent","absentsent")))))))))))</f>
        <v>3.5</v>
      </c>
      <c r="T138" s="11">
        <f t="shared" si="14"/>
        <v>1.8611111111111112</v>
      </c>
      <c r="U138" s="11"/>
    </row>
    <row r="139" spans="1:21" ht="15.75" thickBot="1" x14ac:dyDescent="0.3">
      <c r="A139" s="6">
        <v>13322036109</v>
      </c>
      <c r="B139" s="7" t="s">
        <v>9</v>
      </c>
      <c r="C139" s="7" t="s">
        <v>1</v>
      </c>
      <c r="D139" s="7" t="s">
        <v>0</v>
      </c>
      <c r="E139" s="7" t="s">
        <v>9</v>
      </c>
      <c r="F139" s="7" t="s">
        <v>9</v>
      </c>
      <c r="G139" s="7" t="s">
        <v>2</v>
      </c>
      <c r="H139" s="7" t="s">
        <v>0</v>
      </c>
      <c r="I139" s="7" t="s">
        <v>2</v>
      </c>
      <c r="J139" s="7" t="s">
        <v>5</v>
      </c>
      <c r="K139" s="10">
        <f>IF(B139="a+",4,IF(B139="a",3.75,IF(B139="a-",3.5,IF(B139="b+",3.25,IF(B139="b",3,IF(B139="b-",2.75,IF(B139="c+",2.5,IF(B139="c",2.25,IF(B139="d",2,IF(B139="f",0,IF(B139="absentsentsent","absentsent")))))))))))</f>
        <v>2</v>
      </c>
      <c r="L139" s="10">
        <f>IF(C139="a+",4,IF(C139="a",3.75,IF(C139="a-",3.5,IF(C139="b+",3.25,IF(C139="b",3,IF(C139="b-",2.75,IF(C139="c+",2.5,IF(C139="c",2.25,IF(C139="d",2,IF(C139="f",0,IF(C139="absentsentsent","absentsent")))))))))))</f>
        <v>0</v>
      </c>
      <c r="M139" s="10">
        <f>IF(D139="a+",4,IF(D139="a",3.75,IF(D139="a-",3.5,IF(D139="b+",3.25,IF(D139="b",3,IF(D139="b-",2.75,IF(D139="c+",2.5,IF(D139="c",2.25,IF(D139="d",2,IF(D139="f",0,IF(D139="absentsentsent","absentsent")))))))))))</f>
        <v>2.75</v>
      </c>
      <c r="N139" s="10">
        <f>IF(E139="a+",4,IF(E139="a",3.75,IF(E139="a-",3.5,IF(E139="b+",3.25,IF(E139="b",3,IF(E139="b-",2.75,IF(E139="c+",2.5,IF(E139="c",2.25,IF(E139="d",2,IF(E139="f",0,IF(E139="absentsentsent","absentsent")))))))))))</f>
        <v>2</v>
      </c>
      <c r="O139" s="10">
        <f>IF(F139="a+",4,IF(F139="a",3.75,IF(F139="a-",3.5,IF(F139="b+",3.25,IF(F139="b",3,IF(F139="b-",2.75,IF(F139="c+",2.5,IF(F139="c",2.25,IF(F139="d",2,IF(F139="f",0,IF(F139="absentsentsent","absentsent")))))))))))</f>
        <v>2</v>
      </c>
      <c r="P139" s="10">
        <f>IF(G139="a+",4,IF(G139="a",3.75,IF(G139="a-",3.5,IF(G139="b+",3.25,IF(G139="b",3,IF(G139="b-",2.75,IF(G139="c+",2.5,IF(G139="c",2.25,IF(G139="d",2,IF(G139="f",0,IF(G139="absentsentsent","absentsent")))))))))))</f>
        <v>4</v>
      </c>
      <c r="Q139" s="10">
        <f>IF(H139="a+",4,IF(H139="a",3.75,IF(H139="a-",3.5,IF(H139="b+",3.25,IF(H139="b",3,IF(H139="b-",2.75,IF(H139="c+",2.5,IF(H139="c",2.25,IF(H139="d",2,IF(H139="f",0,IF(H139="absentsentsent","absentsent")))))))))))</f>
        <v>2.75</v>
      </c>
      <c r="R139" s="10">
        <f>IF(I139="a+",4,IF(I139="a",3.75,IF(I139="a-",3.5,IF(I139="b+",3.25,IF(I139="b",3,IF(I139="b-",2.75,IF(I139="c+",2.5,IF(I139="c",2.25,IF(I139="d",2,IF(I139="f",0,IF(I139="absentsentsent","absentsent")))))))))))</f>
        <v>4</v>
      </c>
      <c r="S139" s="10">
        <f>IF(J139="a+",4,IF(J139="a",3.75,IF(J139="a-",3.5,IF(J139="b+",3.25,IF(J139="b",3,IF(J139="b-",2.75,IF(J139="c+",2.5,IF(J139="c",2.25,IF(J139="d",2,IF(J139="f",0,IF(J139="absentsentsent","absentsent")))))))))))</f>
        <v>3.25</v>
      </c>
      <c r="T139" s="11">
        <f t="shared" si="14"/>
        <v>2.5277777777777777</v>
      </c>
      <c r="U139" s="11"/>
    </row>
    <row r="140" spans="1:21" ht="15.75" thickBot="1" x14ac:dyDescent="0.3">
      <c r="A140" s="6">
        <v>13322036110</v>
      </c>
      <c r="B140" s="7" t="s">
        <v>9</v>
      </c>
      <c r="C140" s="7" t="s">
        <v>1</v>
      </c>
      <c r="D140" s="7" t="s">
        <v>8</v>
      </c>
      <c r="E140" s="7" t="s">
        <v>1</v>
      </c>
      <c r="F140" s="7" t="s">
        <v>9</v>
      </c>
      <c r="G140" s="7" t="s">
        <v>4</v>
      </c>
      <c r="H140" s="7" t="s">
        <v>7</v>
      </c>
      <c r="I140" s="7" t="s">
        <v>4</v>
      </c>
      <c r="J140" s="7" t="s">
        <v>4</v>
      </c>
      <c r="K140" s="10">
        <f>IF(B140="a+",4,IF(B140="a",3.75,IF(B140="a-",3.5,IF(B140="b+",3.25,IF(B140="b",3,IF(B140="b-",2.75,IF(B140="c+",2.5,IF(B140="c",2.25,IF(B140="d",2,IF(B140="f",0,IF(B140="absentsentsent","absentsent")))))))))))</f>
        <v>2</v>
      </c>
      <c r="L140" s="10">
        <f>IF(C140="a+",4,IF(C140="a",3.75,IF(C140="a-",3.5,IF(C140="b+",3.25,IF(C140="b",3,IF(C140="b-",2.75,IF(C140="c+",2.5,IF(C140="c",2.25,IF(C140="d",2,IF(C140="f",0,IF(C140="absentsentsent","absentsent")))))))))))</f>
        <v>0</v>
      </c>
      <c r="M140" s="10">
        <f>IF(D140="a+",4,IF(D140="a",3.75,IF(D140="a-",3.5,IF(D140="b+",3.25,IF(D140="b",3,IF(D140="b-",2.75,IF(D140="c+",2.5,IF(D140="c",2.25,IF(D140="d",2,IF(D140="f",0,IF(D140="absentsentsent","absentsent")))))))))))</f>
        <v>2.25</v>
      </c>
      <c r="N140" s="10">
        <f>IF(E140="a+",4,IF(E140="a",3.75,IF(E140="a-",3.5,IF(E140="b+",3.25,IF(E140="b",3,IF(E140="b-",2.75,IF(E140="c+",2.5,IF(E140="c",2.25,IF(E140="d",2,IF(E140="f",0,IF(E140="absentsentsent","absentsent")))))))))))</f>
        <v>0</v>
      </c>
      <c r="O140" s="10">
        <f>IF(F140="a+",4,IF(F140="a",3.75,IF(F140="a-",3.5,IF(F140="b+",3.25,IF(F140="b",3,IF(F140="b-",2.75,IF(F140="c+",2.5,IF(F140="c",2.25,IF(F140="d",2,IF(F140="f",0,IF(F140="absentsentsent","absentsent")))))))))))</f>
        <v>2</v>
      </c>
      <c r="P140" s="10">
        <f>IF(G140="a+",4,IF(G140="a",3.75,IF(G140="a-",3.5,IF(G140="b+",3.25,IF(G140="b",3,IF(G140="b-",2.75,IF(G140="c+",2.5,IF(G140="c",2.25,IF(G140="d",2,IF(G140="f",0,IF(G140="absentsentsent","absentsent")))))))))))</f>
        <v>3.5</v>
      </c>
      <c r="Q140" s="10">
        <f>IF(H140="a+",4,IF(H140="a",3.75,IF(H140="a-",3.5,IF(H140="b+",3.25,IF(H140="b",3,IF(H140="b-",2.75,IF(H140="c+",2.5,IF(H140="c",2.25,IF(H140="d",2,IF(H140="f",0,IF(H140="absentsentsent","absentsent")))))))))))</f>
        <v>2.5</v>
      </c>
      <c r="R140" s="10">
        <f>IF(I140="a+",4,IF(I140="a",3.75,IF(I140="a-",3.5,IF(I140="b+",3.25,IF(I140="b",3,IF(I140="b-",2.75,IF(I140="c+",2.5,IF(I140="c",2.25,IF(I140="d",2,IF(I140="f",0,IF(I140="absentsentsent","absentsent")))))))))))</f>
        <v>3.5</v>
      </c>
      <c r="S140" s="10">
        <f>IF(J140="a+",4,IF(J140="a",3.75,IF(J140="a-",3.5,IF(J140="b+",3.25,IF(J140="b",3,IF(J140="b-",2.75,IF(J140="c+",2.5,IF(J140="c",2.25,IF(J140="d",2,IF(J140="f",0,IF(J140="absentsentsent","absentsent")))))))))))</f>
        <v>3.5</v>
      </c>
      <c r="T140" s="11">
        <f t="shared" si="14"/>
        <v>2.1388888888888888</v>
      </c>
      <c r="U140" s="11"/>
    </row>
    <row r="141" spans="1:21" ht="15.75" thickBot="1" x14ac:dyDescent="0.3">
      <c r="A141" s="6">
        <v>13322036111</v>
      </c>
      <c r="B141" s="7" t="s">
        <v>8</v>
      </c>
      <c r="C141" s="7" t="s">
        <v>9</v>
      </c>
      <c r="D141" s="7" t="s">
        <v>0</v>
      </c>
      <c r="E141" s="7" t="s">
        <v>8</v>
      </c>
      <c r="F141" s="7" t="s">
        <v>0</v>
      </c>
      <c r="G141" s="7" t="s">
        <v>2</v>
      </c>
      <c r="H141" s="7" t="s">
        <v>6</v>
      </c>
      <c r="I141" s="7" t="s">
        <v>2</v>
      </c>
      <c r="J141" s="7" t="s">
        <v>4</v>
      </c>
      <c r="K141" s="10">
        <f>IF(B141="a+",4,IF(B141="a",3.75,IF(B141="a-",3.5,IF(B141="b+",3.25,IF(B141="b",3,IF(B141="b-",2.75,IF(B141="c+",2.5,IF(B141="c",2.25,IF(B141="d",2,IF(B141="f",0,IF(B141="absentsentsent","absentsent")))))))))))</f>
        <v>2.25</v>
      </c>
      <c r="L141" s="10">
        <f>IF(C141="a+",4,IF(C141="a",3.75,IF(C141="a-",3.5,IF(C141="b+",3.25,IF(C141="b",3,IF(C141="b-",2.75,IF(C141="c+",2.5,IF(C141="c",2.25,IF(C141="d",2,IF(C141="f",0,IF(C141="absentsentsent","absentsent")))))))))))</f>
        <v>2</v>
      </c>
      <c r="M141" s="10">
        <f>IF(D141="a+",4,IF(D141="a",3.75,IF(D141="a-",3.5,IF(D141="b+",3.25,IF(D141="b",3,IF(D141="b-",2.75,IF(D141="c+",2.5,IF(D141="c",2.25,IF(D141="d",2,IF(D141="f",0,IF(D141="absentsentsent","absentsent")))))))))))</f>
        <v>2.75</v>
      </c>
      <c r="N141" s="10">
        <f>IF(E141="a+",4,IF(E141="a",3.75,IF(E141="a-",3.5,IF(E141="b+",3.25,IF(E141="b",3,IF(E141="b-",2.75,IF(E141="c+",2.5,IF(E141="c",2.25,IF(E141="d",2,IF(E141="f",0,IF(E141="absentsentsent","absentsent")))))))))))</f>
        <v>2.25</v>
      </c>
      <c r="O141" s="10">
        <f>IF(F141="a+",4,IF(F141="a",3.75,IF(F141="a-",3.5,IF(F141="b+",3.25,IF(F141="b",3,IF(F141="b-",2.75,IF(F141="c+",2.5,IF(F141="c",2.25,IF(F141="d",2,IF(F141="f",0,IF(F141="absentsentsent","absentsent")))))))))))</f>
        <v>2.75</v>
      </c>
      <c r="P141" s="10">
        <f>IF(G141="a+",4,IF(G141="a",3.75,IF(G141="a-",3.5,IF(G141="b+",3.25,IF(G141="b",3,IF(G141="b-",2.75,IF(G141="c+",2.5,IF(G141="c",2.25,IF(G141="d",2,IF(G141="f",0,IF(G141="absentsentsent","absentsent")))))))))))</f>
        <v>4</v>
      </c>
      <c r="Q141" s="10">
        <f>IF(H141="a+",4,IF(H141="a",3.75,IF(H141="a-",3.5,IF(H141="b+",3.25,IF(H141="b",3,IF(H141="b-",2.75,IF(H141="c+",2.5,IF(H141="c",2.25,IF(H141="d",2,IF(H141="f",0,IF(H141="absentsentsent","absentsent")))))))))))</f>
        <v>3</v>
      </c>
      <c r="R141" s="10">
        <f>IF(I141="a+",4,IF(I141="a",3.75,IF(I141="a-",3.5,IF(I141="b+",3.25,IF(I141="b",3,IF(I141="b-",2.75,IF(I141="c+",2.5,IF(I141="c",2.25,IF(I141="d",2,IF(I141="f",0,IF(I141="absentsentsent","absentsent")))))))))))</f>
        <v>4</v>
      </c>
      <c r="S141" s="10">
        <f>IF(J141="a+",4,IF(J141="a",3.75,IF(J141="a-",3.5,IF(J141="b+",3.25,IF(J141="b",3,IF(J141="b-",2.75,IF(J141="c+",2.5,IF(J141="c",2.25,IF(J141="d",2,IF(J141="f",0,IF(J141="absentsentsent","absentsent")))))))))))</f>
        <v>3.5</v>
      </c>
      <c r="T141" s="11">
        <f t="shared" si="14"/>
        <v>2.9444444444444446</v>
      </c>
      <c r="U141" s="11"/>
    </row>
    <row r="142" spans="1:21" ht="15.75" thickBot="1" x14ac:dyDescent="0.3">
      <c r="A142" s="6">
        <v>13322036112</v>
      </c>
      <c r="B142" s="7" t="s">
        <v>1</v>
      </c>
      <c r="C142" s="7" t="s">
        <v>9</v>
      </c>
      <c r="D142" s="7" t="s">
        <v>8</v>
      </c>
      <c r="E142" s="7" t="s">
        <v>9</v>
      </c>
      <c r="F142" s="7" t="s">
        <v>7</v>
      </c>
      <c r="G142" s="7" t="s">
        <v>3</v>
      </c>
      <c r="H142" s="7" t="s">
        <v>7</v>
      </c>
      <c r="I142" s="7" t="s">
        <v>2</v>
      </c>
      <c r="J142" s="7" t="s">
        <v>4</v>
      </c>
      <c r="K142" s="10">
        <f>IF(B142="a+",4,IF(B142="a",3.75,IF(B142="a-",3.5,IF(B142="b+",3.25,IF(B142="b",3,IF(B142="b-",2.75,IF(B142="c+",2.5,IF(B142="c",2.25,IF(B142="d",2,IF(B142="f",0,IF(B142="absentsentsent","absentsent")))))))))))</f>
        <v>0</v>
      </c>
      <c r="L142" s="10">
        <f>IF(C142="a+",4,IF(C142="a",3.75,IF(C142="a-",3.5,IF(C142="b+",3.25,IF(C142="b",3,IF(C142="b-",2.75,IF(C142="c+",2.5,IF(C142="c",2.25,IF(C142="d",2,IF(C142="f",0,IF(C142="absentsentsent","absentsent")))))))))))</f>
        <v>2</v>
      </c>
      <c r="M142" s="10">
        <f>IF(D142="a+",4,IF(D142="a",3.75,IF(D142="a-",3.5,IF(D142="b+",3.25,IF(D142="b",3,IF(D142="b-",2.75,IF(D142="c+",2.5,IF(D142="c",2.25,IF(D142="d",2,IF(D142="f",0,IF(D142="absentsentsent","absentsent")))))))))))</f>
        <v>2.25</v>
      </c>
      <c r="N142" s="10">
        <f>IF(E142="a+",4,IF(E142="a",3.75,IF(E142="a-",3.5,IF(E142="b+",3.25,IF(E142="b",3,IF(E142="b-",2.75,IF(E142="c+",2.5,IF(E142="c",2.25,IF(E142="d",2,IF(E142="f",0,IF(E142="absentsentsent","absentsent")))))))))))</f>
        <v>2</v>
      </c>
      <c r="O142" s="10">
        <f>IF(F142="a+",4,IF(F142="a",3.75,IF(F142="a-",3.5,IF(F142="b+",3.25,IF(F142="b",3,IF(F142="b-",2.75,IF(F142="c+",2.5,IF(F142="c",2.25,IF(F142="d",2,IF(F142="f",0,IF(F142="absentsentsent","absentsent")))))))))))</f>
        <v>2.5</v>
      </c>
      <c r="P142" s="10">
        <f>IF(G142="a+",4,IF(G142="a",3.75,IF(G142="a-",3.5,IF(G142="b+",3.25,IF(G142="b",3,IF(G142="b-",2.75,IF(G142="c+",2.5,IF(G142="c",2.25,IF(G142="d",2,IF(G142="f",0,IF(G142="absentsentsent","absentsent")))))))))))</f>
        <v>3.75</v>
      </c>
      <c r="Q142" s="10">
        <f>IF(H142="a+",4,IF(H142="a",3.75,IF(H142="a-",3.5,IF(H142="b+",3.25,IF(H142="b",3,IF(H142="b-",2.75,IF(H142="c+",2.5,IF(H142="c",2.25,IF(H142="d",2,IF(H142="f",0,IF(H142="absentsentsent","absentsent")))))))))))</f>
        <v>2.5</v>
      </c>
      <c r="R142" s="10">
        <f>IF(I142="a+",4,IF(I142="a",3.75,IF(I142="a-",3.5,IF(I142="b+",3.25,IF(I142="b",3,IF(I142="b-",2.75,IF(I142="c+",2.5,IF(I142="c",2.25,IF(I142="d",2,IF(I142="f",0,IF(I142="absentsentsent","absentsent")))))))))))</f>
        <v>4</v>
      </c>
      <c r="S142" s="10">
        <f>IF(J142="a+",4,IF(J142="a",3.75,IF(J142="a-",3.5,IF(J142="b+",3.25,IF(J142="b",3,IF(J142="b-",2.75,IF(J142="c+",2.5,IF(J142="c",2.25,IF(J142="d",2,IF(J142="f",0,IF(J142="absentsentsent","absentsent")))))))))))</f>
        <v>3.5</v>
      </c>
      <c r="T142" s="11">
        <f t="shared" si="14"/>
        <v>2.5</v>
      </c>
      <c r="U142" s="11"/>
    </row>
    <row r="143" spans="1:21" ht="15.75" thickBot="1" x14ac:dyDescent="0.3">
      <c r="A143" s="6">
        <v>13322036113</v>
      </c>
      <c r="B143" s="7" t="s">
        <v>9</v>
      </c>
      <c r="C143" s="7" t="s">
        <v>9</v>
      </c>
      <c r="D143" s="7" t="s">
        <v>7</v>
      </c>
      <c r="E143" s="7" t="s">
        <v>7</v>
      </c>
      <c r="F143" s="7" t="s">
        <v>9</v>
      </c>
      <c r="G143" s="7" t="s">
        <v>3</v>
      </c>
      <c r="H143" s="7" t="s">
        <v>9</v>
      </c>
      <c r="I143" s="7" t="s">
        <v>4</v>
      </c>
      <c r="J143" s="7" t="s">
        <v>4</v>
      </c>
      <c r="K143" s="10">
        <f>IF(B143="a+",4,IF(B143="a",3.75,IF(B143="a-",3.5,IF(B143="b+",3.25,IF(B143="b",3,IF(B143="b-",2.75,IF(B143="c+",2.5,IF(B143="c",2.25,IF(B143="d",2,IF(B143="f",0,IF(B143="absentsentsent","absentsent")))))))))))</f>
        <v>2</v>
      </c>
      <c r="L143" s="10">
        <f>IF(C143="a+",4,IF(C143="a",3.75,IF(C143="a-",3.5,IF(C143="b+",3.25,IF(C143="b",3,IF(C143="b-",2.75,IF(C143="c+",2.5,IF(C143="c",2.25,IF(C143="d",2,IF(C143="f",0,IF(C143="absentsentsent","absentsent")))))))))))</f>
        <v>2</v>
      </c>
      <c r="M143" s="10">
        <f>IF(D143="a+",4,IF(D143="a",3.75,IF(D143="a-",3.5,IF(D143="b+",3.25,IF(D143="b",3,IF(D143="b-",2.75,IF(D143="c+",2.5,IF(D143="c",2.25,IF(D143="d",2,IF(D143="f",0,IF(D143="absentsentsent","absentsent")))))))))))</f>
        <v>2.5</v>
      </c>
      <c r="N143" s="10">
        <f>IF(E143="a+",4,IF(E143="a",3.75,IF(E143="a-",3.5,IF(E143="b+",3.25,IF(E143="b",3,IF(E143="b-",2.75,IF(E143="c+",2.5,IF(E143="c",2.25,IF(E143="d",2,IF(E143="f",0,IF(E143="absentsentsent","absentsent")))))))))))</f>
        <v>2.5</v>
      </c>
      <c r="O143" s="10">
        <f>IF(F143="a+",4,IF(F143="a",3.75,IF(F143="a-",3.5,IF(F143="b+",3.25,IF(F143="b",3,IF(F143="b-",2.75,IF(F143="c+",2.5,IF(F143="c",2.25,IF(F143="d",2,IF(F143="f",0,IF(F143="absentsentsent","absentsent")))))))))))</f>
        <v>2</v>
      </c>
      <c r="P143" s="10">
        <f>IF(G143="a+",4,IF(G143="a",3.75,IF(G143="a-",3.5,IF(G143="b+",3.25,IF(G143="b",3,IF(G143="b-",2.75,IF(G143="c+",2.5,IF(G143="c",2.25,IF(G143="d",2,IF(G143="f",0,IF(G143="absentsentsent","absentsent")))))))))))</f>
        <v>3.75</v>
      </c>
      <c r="Q143" s="10">
        <f>IF(H143="a+",4,IF(H143="a",3.75,IF(H143="a-",3.5,IF(H143="b+",3.25,IF(H143="b",3,IF(H143="b-",2.75,IF(H143="c+",2.5,IF(H143="c",2.25,IF(H143="d",2,IF(H143="f",0,IF(H143="absentsentsent","absentsent")))))))))))</f>
        <v>2</v>
      </c>
      <c r="R143" s="10">
        <f>IF(I143="a+",4,IF(I143="a",3.75,IF(I143="a-",3.5,IF(I143="b+",3.25,IF(I143="b",3,IF(I143="b-",2.75,IF(I143="c+",2.5,IF(I143="c",2.25,IF(I143="d",2,IF(I143="f",0,IF(I143="absentsentsent","absentsent")))))))))))</f>
        <v>3.5</v>
      </c>
      <c r="S143" s="10">
        <f>IF(J143="a+",4,IF(J143="a",3.75,IF(J143="a-",3.5,IF(J143="b+",3.25,IF(J143="b",3,IF(J143="b-",2.75,IF(J143="c+",2.5,IF(J143="c",2.25,IF(J143="d",2,IF(J143="f",0,IF(J143="absentsentsent","absentsent")))))))))))</f>
        <v>3.5</v>
      </c>
      <c r="T143" s="11">
        <f t="shared" si="14"/>
        <v>2.6388888888888888</v>
      </c>
      <c r="U143" s="11"/>
    </row>
    <row r="144" spans="1:21" ht="15.75" thickBot="1" x14ac:dyDescent="0.3">
      <c r="A144" s="6">
        <v>13322036115</v>
      </c>
      <c r="B144" s="7" t="s">
        <v>8</v>
      </c>
      <c r="C144" s="7" t="s">
        <v>0</v>
      </c>
      <c r="D144" s="7" t="s">
        <v>6</v>
      </c>
      <c r="E144" s="7" t="s">
        <v>0</v>
      </c>
      <c r="F144" s="7" t="s">
        <v>7</v>
      </c>
      <c r="G144" s="7" t="s">
        <v>2</v>
      </c>
      <c r="H144" s="7" t="s">
        <v>0</v>
      </c>
      <c r="I144" s="7" t="s">
        <v>2</v>
      </c>
      <c r="J144" s="7" t="s">
        <v>4</v>
      </c>
      <c r="K144" s="10">
        <f>IF(B144="a+",4,IF(B144="a",3.75,IF(B144="a-",3.5,IF(B144="b+",3.25,IF(B144="b",3,IF(B144="b-",2.75,IF(B144="c+",2.5,IF(B144="c",2.25,IF(B144="d",2,IF(B144="f",0,IF(B144="absentsentsent","absentsent")))))))))))</f>
        <v>2.25</v>
      </c>
      <c r="L144" s="10">
        <f>IF(C144="a+",4,IF(C144="a",3.75,IF(C144="a-",3.5,IF(C144="b+",3.25,IF(C144="b",3,IF(C144="b-",2.75,IF(C144="c+",2.5,IF(C144="c",2.25,IF(C144="d",2,IF(C144="f",0,IF(C144="absentsentsent","absentsent")))))))))))</f>
        <v>2.75</v>
      </c>
      <c r="M144" s="10">
        <f>IF(D144="a+",4,IF(D144="a",3.75,IF(D144="a-",3.5,IF(D144="b+",3.25,IF(D144="b",3,IF(D144="b-",2.75,IF(D144="c+",2.5,IF(D144="c",2.25,IF(D144="d",2,IF(D144="f",0,IF(D144="absentsentsent","absentsent")))))))))))</f>
        <v>3</v>
      </c>
      <c r="N144" s="10">
        <f>IF(E144="a+",4,IF(E144="a",3.75,IF(E144="a-",3.5,IF(E144="b+",3.25,IF(E144="b",3,IF(E144="b-",2.75,IF(E144="c+",2.5,IF(E144="c",2.25,IF(E144="d",2,IF(E144="f",0,IF(E144="absentsentsent","absentsent")))))))))))</f>
        <v>2.75</v>
      </c>
      <c r="O144" s="10">
        <f>IF(F144="a+",4,IF(F144="a",3.75,IF(F144="a-",3.5,IF(F144="b+",3.25,IF(F144="b",3,IF(F144="b-",2.75,IF(F144="c+",2.5,IF(F144="c",2.25,IF(F144="d",2,IF(F144="f",0,IF(F144="absentsentsent","absentsent")))))))))))</f>
        <v>2.5</v>
      </c>
      <c r="P144" s="10">
        <f>IF(G144="a+",4,IF(G144="a",3.75,IF(G144="a-",3.5,IF(G144="b+",3.25,IF(G144="b",3,IF(G144="b-",2.75,IF(G144="c+",2.5,IF(G144="c",2.25,IF(G144="d",2,IF(G144="f",0,IF(G144="absentsentsent","absentsent")))))))))))</f>
        <v>4</v>
      </c>
      <c r="Q144" s="10">
        <f>IF(H144="a+",4,IF(H144="a",3.75,IF(H144="a-",3.5,IF(H144="b+",3.25,IF(H144="b",3,IF(H144="b-",2.75,IF(H144="c+",2.5,IF(H144="c",2.25,IF(H144="d",2,IF(H144="f",0,IF(H144="absentsentsent","absentsent")))))))))))</f>
        <v>2.75</v>
      </c>
      <c r="R144" s="10">
        <f>IF(I144="a+",4,IF(I144="a",3.75,IF(I144="a-",3.5,IF(I144="b+",3.25,IF(I144="b",3,IF(I144="b-",2.75,IF(I144="c+",2.5,IF(I144="c",2.25,IF(I144="d",2,IF(I144="f",0,IF(I144="absentsentsent","absentsent")))))))))))</f>
        <v>4</v>
      </c>
      <c r="S144" s="10">
        <f>IF(J144="a+",4,IF(J144="a",3.75,IF(J144="a-",3.5,IF(J144="b+",3.25,IF(J144="b",3,IF(J144="b-",2.75,IF(J144="c+",2.5,IF(J144="c",2.25,IF(J144="d",2,IF(J144="f",0,IF(J144="absentsentsent","absentsent")))))))))))</f>
        <v>3.5</v>
      </c>
      <c r="T144" s="11">
        <f t="shared" si="14"/>
        <v>3.0555555555555554</v>
      </c>
      <c r="U144" s="11"/>
    </row>
    <row r="145" spans="1:21" ht="15.75" thickBot="1" x14ac:dyDescent="0.3">
      <c r="A145" s="6">
        <v>13322036116</v>
      </c>
      <c r="B145" s="7" t="s">
        <v>9</v>
      </c>
      <c r="C145" s="7" t="s">
        <v>8</v>
      </c>
      <c r="D145" s="7" t="s">
        <v>8</v>
      </c>
      <c r="E145" s="7" t="s">
        <v>7</v>
      </c>
      <c r="F145" s="7" t="s">
        <v>7</v>
      </c>
      <c r="G145" s="7" t="s">
        <v>4</v>
      </c>
      <c r="H145" s="7" t="s">
        <v>0</v>
      </c>
      <c r="I145" s="7" t="s">
        <v>2</v>
      </c>
      <c r="J145" s="7" t="s">
        <v>4</v>
      </c>
      <c r="K145" s="10">
        <f>IF(B145="a+",4,IF(B145="a",3.75,IF(B145="a-",3.5,IF(B145="b+",3.25,IF(B145="b",3,IF(B145="b-",2.75,IF(B145="c+",2.5,IF(B145="c",2.25,IF(B145="d",2,IF(B145="f",0,IF(B145="absentsentsent","absentsent")))))))))))</f>
        <v>2</v>
      </c>
      <c r="L145" s="10">
        <f>IF(C145="a+",4,IF(C145="a",3.75,IF(C145="a-",3.5,IF(C145="b+",3.25,IF(C145="b",3,IF(C145="b-",2.75,IF(C145="c+",2.5,IF(C145="c",2.25,IF(C145="d",2,IF(C145="f",0,IF(C145="absentsentsent","absentsent")))))))))))</f>
        <v>2.25</v>
      </c>
      <c r="M145" s="10">
        <f>IF(D145="a+",4,IF(D145="a",3.75,IF(D145="a-",3.5,IF(D145="b+",3.25,IF(D145="b",3,IF(D145="b-",2.75,IF(D145="c+",2.5,IF(D145="c",2.25,IF(D145="d",2,IF(D145="f",0,IF(D145="absentsentsent","absentsent")))))))))))</f>
        <v>2.25</v>
      </c>
      <c r="N145" s="10">
        <f>IF(E145="a+",4,IF(E145="a",3.75,IF(E145="a-",3.5,IF(E145="b+",3.25,IF(E145="b",3,IF(E145="b-",2.75,IF(E145="c+",2.5,IF(E145="c",2.25,IF(E145="d",2,IF(E145="f",0,IF(E145="absentsentsent","absentsent")))))))))))</f>
        <v>2.5</v>
      </c>
      <c r="O145" s="10">
        <f>IF(F145="a+",4,IF(F145="a",3.75,IF(F145="a-",3.5,IF(F145="b+",3.25,IF(F145="b",3,IF(F145="b-",2.75,IF(F145="c+",2.5,IF(F145="c",2.25,IF(F145="d",2,IF(F145="f",0,IF(F145="absentsentsent","absentsent")))))))))))</f>
        <v>2.5</v>
      </c>
      <c r="P145" s="10">
        <f>IF(G145="a+",4,IF(G145="a",3.75,IF(G145="a-",3.5,IF(G145="b+",3.25,IF(G145="b",3,IF(G145="b-",2.75,IF(G145="c+",2.5,IF(G145="c",2.25,IF(G145="d",2,IF(G145="f",0,IF(G145="absentsentsent","absentsent")))))))))))</f>
        <v>3.5</v>
      </c>
      <c r="Q145" s="10">
        <f>IF(H145="a+",4,IF(H145="a",3.75,IF(H145="a-",3.5,IF(H145="b+",3.25,IF(H145="b",3,IF(H145="b-",2.75,IF(H145="c+",2.5,IF(H145="c",2.25,IF(H145="d",2,IF(H145="f",0,IF(H145="absentsentsent","absentsent")))))))))))</f>
        <v>2.75</v>
      </c>
      <c r="R145" s="10">
        <f>IF(I145="a+",4,IF(I145="a",3.75,IF(I145="a-",3.5,IF(I145="b+",3.25,IF(I145="b",3,IF(I145="b-",2.75,IF(I145="c+",2.5,IF(I145="c",2.25,IF(I145="d",2,IF(I145="f",0,IF(I145="absentsentsent","absentsent")))))))))))</f>
        <v>4</v>
      </c>
      <c r="S145" s="10">
        <f>IF(J145="a+",4,IF(J145="a",3.75,IF(J145="a-",3.5,IF(J145="b+",3.25,IF(J145="b",3,IF(J145="b-",2.75,IF(J145="c+",2.5,IF(J145="c",2.25,IF(J145="d",2,IF(J145="f",0,IF(J145="absentsentsent","absentsent")))))))))))</f>
        <v>3.5</v>
      </c>
      <c r="T145" s="11">
        <f t="shared" si="14"/>
        <v>2.8055555555555554</v>
      </c>
      <c r="U145" s="11"/>
    </row>
    <row r="146" spans="1:21" ht="15.75" thickBot="1" x14ac:dyDescent="0.3">
      <c r="A146" s="6">
        <v>13322036117</v>
      </c>
      <c r="B146" s="7" t="s">
        <v>1</v>
      </c>
      <c r="C146" s="7" t="s">
        <v>1</v>
      </c>
      <c r="D146" s="7" t="s">
        <v>9</v>
      </c>
      <c r="E146" s="7" t="s">
        <v>9</v>
      </c>
      <c r="F146" s="7" t="s">
        <v>9</v>
      </c>
      <c r="G146" s="7" t="s">
        <v>6</v>
      </c>
      <c r="H146" s="7" t="s">
        <v>9</v>
      </c>
      <c r="I146" s="7" t="s">
        <v>5</v>
      </c>
      <c r="J146" s="7" t="s">
        <v>2</v>
      </c>
      <c r="K146" s="10">
        <f>IF(B146="a+",4,IF(B146="a",3.75,IF(B146="a-",3.5,IF(B146="b+",3.25,IF(B146="b",3,IF(B146="b-",2.75,IF(B146="c+",2.5,IF(B146="c",2.25,IF(B146="d",2,IF(B146="f",0,IF(B146="absentsentsent","absentsent")))))))))))</f>
        <v>0</v>
      </c>
      <c r="L146" s="10">
        <f>IF(C146="a+",4,IF(C146="a",3.75,IF(C146="a-",3.5,IF(C146="b+",3.25,IF(C146="b",3,IF(C146="b-",2.75,IF(C146="c+",2.5,IF(C146="c",2.25,IF(C146="d",2,IF(C146="f",0,IF(C146="absentsentsent","absentsent")))))))))))</f>
        <v>0</v>
      </c>
      <c r="M146" s="10">
        <f>IF(D146="a+",4,IF(D146="a",3.75,IF(D146="a-",3.5,IF(D146="b+",3.25,IF(D146="b",3,IF(D146="b-",2.75,IF(D146="c+",2.5,IF(D146="c",2.25,IF(D146="d",2,IF(D146="f",0,IF(D146="absentsentsent","absentsent")))))))))))</f>
        <v>2</v>
      </c>
      <c r="N146" s="10">
        <f>IF(E146="a+",4,IF(E146="a",3.75,IF(E146="a-",3.5,IF(E146="b+",3.25,IF(E146="b",3,IF(E146="b-",2.75,IF(E146="c+",2.5,IF(E146="c",2.25,IF(E146="d",2,IF(E146="f",0,IF(E146="absentsentsent","absentsent")))))))))))</f>
        <v>2</v>
      </c>
      <c r="O146" s="10">
        <f>IF(F146="a+",4,IF(F146="a",3.75,IF(F146="a-",3.5,IF(F146="b+",3.25,IF(F146="b",3,IF(F146="b-",2.75,IF(F146="c+",2.5,IF(F146="c",2.25,IF(F146="d",2,IF(F146="f",0,IF(F146="absentsentsent","absentsent")))))))))))</f>
        <v>2</v>
      </c>
      <c r="P146" s="10">
        <f>IF(G146="a+",4,IF(G146="a",3.75,IF(G146="a-",3.5,IF(G146="b+",3.25,IF(G146="b",3,IF(G146="b-",2.75,IF(G146="c+",2.5,IF(G146="c",2.25,IF(G146="d",2,IF(G146="f",0,IF(G146="absentsentsent","absentsent")))))))))))</f>
        <v>3</v>
      </c>
      <c r="Q146" s="10">
        <f>IF(H146="a+",4,IF(H146="a",3.75,IF(H146="a-",3.5,IF(H146="b+",3.25,IF(H146="b",3,IF(H146="b-",2.75,IF(H146="c+",2.5,IF(H146="c",2.25,IF(H146="d",2,IF(H146="f",0,IF(H146="absentsentsent","absentsent")))))))))))</f>
        <v>2</v>
      </c>
      <c r="R146" s="10">
        <f>IF(I146="a+",4,IF(I146="a",3.75,IF(I146="a-",3.5,IF(I146="b+",3.25,IF(I146="b",3,IF(I146="b-",2.75,IF(I146="c+",2.5,IF(I146="c",2.25,IF(I146="d",2,IF(I146="f",0,IF(I146="absentsentsent","absentsent")))))))))))</f>
        <v>3.25</v>
      </c>
      <c r="S146" s="10">
        <f>IF(J146="a+",4,IF(J146="a",3.75,IF(J146="a-",3.5,IF(J146="b+",3.25,IF(J146="b",3,IF(J146="b-",2.75,IF(J146="c+",2.5,IF(J146="c",2.25,IF(J146="d",2,IF(J146="f",0,IF(J146="absentsentsent","absentsent")))))))))))</f>
        <v>4</v>
      </c>
      <c r="T146" s="11">
        <f t="shared" si="14"/>
        <v>2.0277777777777777</v>
      </c>
      <c r="U146" s="11"/>
    </row>
    <row r="147" spans="1:21" ht="15.75" thickBot="1" x14ac:dyDescent="0.3">
      <c r="A147" s="6">
        <v>13322036118</v>
      </c>
      <c r="B147" s="7" t="s">
        <v>9</v>
      </c>
      <c r="C147" s="7" t="s">
        <v>7</v>
      </c>
      <c r="D147" s="7" t="s">
        <v>0</v>
      </c>
      <c r="E147" s="7" t="s">
        <v>7</v>
      </c>
      <c r="F147" s="7" t="s">
        <v>7</v>
      </c>
      <c r="G147" s="7" t="s">
        <v>4</v>
      </c>
      <c r="H147" s="7" t="s">
        <v>7</v>
      </c>
      <c r="I147" s="7" t="s">
        <v>2</v>
      </c>
      <c r="J147" s="7" t="s">
        <v>2</v>
      </c>
      <c r="K147" s="10">
        <f>IF(B147="a+",4,IF(B147="a",3.75,IF(B147="a-",3.5,IF(B147="b+",3.25,IF(B147="b",3,IF(B147="b-",2.75,IF(B147="c+",2.5,IF(B147="c",2.25,IF(B147="d",2,IF(B147="f",0,IF(B147="absentsentsent","absentsent")))))))))))</f>
        <v>2</v>
      </c>
      <c r="L147" s="10">
        <f>IF(C147="a+",4,IF(C147="a",3.75,IF(C147="a-",3.5,IF(C147="b+",3.25,IF(C147="b",3,IF(C147="b-",2.75,IF(C147="c+",2.5,IF(C147="c",2.25,IF(C147="d",2,IF(C147="f",0,IF(C147="absentsentsent","absentsent")))))))))))</f>
        <v>2.5</v>
      </c>
      <c r="M147" s="10">
        <f>IF(D147="a+",4,IF(D147="a",3.75,IF(D147="a-",3.5,IF(D147="b+",3.25,IF(D147="b",3,IF(D147="b-",2.75,IF(D147="c+",2.5,IF(D147="c",2.25,IF(D147="d",2,IF(D147="f",0,IF(D147="absentsentsent","absentsent")))))))))))</f>
        <v>2.75</v>
      </c>
      <c r="N147" s="10">
        <f>IF(E147="a+",4,IF(E147="a",3.75,IF(E147="a-",3.5,IF(E147="b+",3.25,IF(E147="b",3,IF(E147="b-",2.75,IF(E147="c+",2.5,IF(E147="c",2.25,IF(E147="d",2,IF(E147="f",0,IF(E147="absentsentsent","absentsent")))))))))))</f>
        <v>2.5</v>
      </c>
      <c r="O147" s="10">
        <f>IF(F147="a+",4,IF(F147="a",3.75,IF(F147="a-",3.5,IF(F147="b+",3.25,IF(F147="b",3,IF(F147="b-",2.75,IF(F147="c+",2.5,IF(F147="c",2.25,IF(F147="d",2,IF(F147="f",0,IF(F147="absentsentsent","absentsent")))))))))))</f>
        <v>2.5</v>
      </c>
      <c r="P147" s="10">
        <f>IF(G147="a+",4,IF(G147="a",3.75,IF(G147="a-",3.5,IF(G147="b+",3.25,IF(G147="b",3,IF(G147="b-",2.75,IF(G147="c+",2.5,IF(G147="c",2.25,IF(G147="d",2,IF(G147="f",0,IF(G147="absentsentsent","absentsent")))))))))))</f>
        <v>3.5</v>
      </c>
      <c r="Q147" s="10">
        <f>IF(H147="a+",4,IF(H147="a",3.75,IF(H147="a-",3.5,IF(H147="b+",3.25,IF(H147="b",3,IF(H147="b-",2.75,IF(H147="c+",2.5,IF(H147="c",2.25,IF(H147="d",2,IF(H147="f",0,IF(H147="absentsentsent","absentsent")))))))))))</f>
        <v>2.5</v>
      </c>
      <c r="R147" s="10">
        <f>IF(I147="a+",4,IF(I147="a",3.75,IF(I147="a-",3.5,IF(I147="b+",3.25,IF(I147="b",3,IF(I147="b-",2.75,IF(I147="c+",2.5,IF(I147="c",2.25,IF(I147="d",2,IF(I147="f",0,IF(I147="absentsentsent","absentsent")))))))))))</f>
        <v>4</v>
      </c>
      <c r="S147" s="10">
        <f>IF(J147="a+",4,IF(J147="a",3.75,IF(J147="a-",3.5,IF(J147="b+",3.25,IF(J147="b",3,IF(J147="b-",2.75,IF(J147="c+",2.5,IF(J147="c",2.25,IF(J147="d",2,IF(J147="f",0,IF(J147="absentsentsent","absentsent")))))))))))</f>
        <v>4</v>
      </c>
      <c r="T147" s="11">
        <f t="shared" si="14"/>
        <v>2.9166666666666665</v>
      </c>
      <c r="U147" s="11"/>
    </row>
    <row r="148" spans="1:21" ht="15.75" thickBot="1" x14ac:dyDescent="0.3">
      <c r="A148" s="6">
        <v>13322036119</v>
      </c>
      <c r="B148" s="7" t="s">
        <v>1</v>
      </c>
      <c r="C148" s="7" t="s">
        <v>1</v>
      </c>
      <c r="D148" s="7" t="s">
        <v>7</v>
      </c>
      <c r="E148" s="7" t="s">
        <v>8</v>
      </c>
      <c r="F148" s="7" t="s">
        <v>8</v>
      </c>
      <c r="G148" s="7" t="s">
        <v>3</v>
      </c>
      <c r="H148" s="7" t="s">
        <v>8</v>
      </c>
      <c r="I148" s="7" t="s">
        <v>4</v>
      </c>
      <c r="J148" s="7" t="s">
        <v>4</v>
      </c>
      <c r="K148" s="10">
        <f>IF(B148="a+",4,IF(B148="a",3.75,IF(B148="a-",3.5,IF(B148="b+",3.25,IF(B148="b",3,IF(B148="b-",2.75,IF(B148="c+",2.5,IF(B148="c",2.25,IF(B148="d",2,IF(B148="f",0,IF(B148="absentsentsent","absentsent")))))))))))</f>
        <v>0</v>
      </c>
      <c r="L148" s="10">
        <f>IF(C148="a+",4,IF(C148="a",3.75,IF(C148="a-",3.5,IF(C148="b+",3.25,IF(C148="b",3,IF(C148="b-",2.75,IF(C148="c+",2.5,IF(C148="c",2.25,IF(C148="d",2,IF(C148="f",0,IF(C148="absentsentsent","absentsent")))))))))))</f>
        <v>0</v>
      </c>
      <c r="M148" s="10">
        <f>IF(D148="a+",4,IF(D148="a",3.75,IF(D148="a-",3.5,IF(D148="b+",3.25,IF(D148="b",3,IF(D148="b-",2.75,IF(D148="c+",2.5,IF(D148="c",2.25,IF(D148="d",2,IF(D148="f",0,IF(D148="absentsentsent","absentsent")))))))))))</f>
        <v>2.5</v>
      </c>
      <c r="N148" s="10">
        <f>IF(E148="a+",4,IF(E148="a",3.75,IF(E148="a-",3.5,IF(E148="b+",3.25,IF(E148="b",3,IF(E148="b-",2.75,IF(E148="c+",2.5,IF(E148="c",2.25,IF(E148="d",2,IF(E148="f",0,IF(E148="absentsentsent","absentsent")))))))))))</f>
        <v>2.25</v>
      </c>
      <c r="O148" s="10">
        <f>IF(F148="a+",4,IF(F148="a",3.75,IF(F148="a-",3.5,IF(F148="b+",3.25,IF(F148="b",3,IF(F148="b-",2.75,IF(F148="c+",2.5,IF(F148="c",2.25,IF(F148="d",2,IF(F148="f",0,IF(F148="absentsentsent","absentsent")))))))))))</f>
        <v>2.25</v>
      </c>
      <c r="P148" s="10">
        <f>IF(G148="a+",4,IF(G148="a",3.75,IF(G148="a-",3.5,IF(G148="b+",3.25,IF(G148="b",3,IF(G148="b-",2.75,IF(G148="c+",2.5,IF(G148="c",2.25,IF(G148="d",2,IF(G148="f",0,IF(G148="absentsentsent","absentsent")))))))))))</f>
        <v>3.75</v>
      </c>
      <c r="Q148" s="10">
        <f>IF(H148="a+",4,IF(H148="a",3.75,IF(H148="a-",3.5,IF(H148="b+",3.25,IF(H148="b",3,IF(H148="b-",2.75,IF(H148="c+",2.5,IF(H148="c",2.25,IF(H148="d",2,IF(H148="f",0,IF(H148="absentsentsent","absentsent")))))))))))</f>
        <v>2.25</v>
      </c>
      <c r="R148" s="10">
        <f>IF(I148="a+",4,IF(I148="a",3.75,IF(I148="a-",3.5,IF(I148="b+",3.25,IF(I148="b",3,IF(I148="b-",2.75,IF(I148="c+",2.5,IF(I148="c",2.25,IF(I148="d",2,IF(I148="f",0,IF(I148="absentsentsent","absentsent")))))))))))</f>
        <v>3.5</v>
      </c>
      <c r="S148" s="10">
        <f>IF(J148="a+",4,IF(J148="a",3.75,IF(J148="a-",3.5,IF(J148="b+",3.25,IF(J148="b",3,IF(J148="b-",2.75,IF(J148="c+",2.5,IF(J148="c",2.25,IF(J148="d",2,IF(J148="f",0,IF(J148="absentsentsent","absentsent")))))))))))</f>
        <v>3.5</v>
      </c>
      <c r="T148" s="11">
        <f t="shared" si="14"/>
        <v>2.2222222222222223</v>
      </c>
      <c r="U148" s="11"/>
    </row>
    <row r="149" spans="1:21" ht="15.75" thickBot="1" x14ac:dyDescent="0.3">
      <c r="A149" s="6">
        <v>13322036120</v>
      </c>
      <c r="B149" s="7" t="s">
        <v>9</v>
      </c>
      <c r="C149" s="7" t="s">
        <v>1</v>
      </c>
      <c r="D149" s="7" t="s">
        <v>7</v>
      </c>
      <c r="E149" s="7" t="s">
        <v>8</v>
      </c>
      <c r="F149" s="7" t="s">
        <v>9</v>
      </c>
      <c r="G149" s="7" t="s">
        <v>4</v>
      </c>
      <c r="H149" s="7" t="s">
        <v>8</v>
      </c>
      <c r="I149" s="7" t="s">
        <v>9</v>
      </c>
      <c r="J149" s="7" t="s">
        <v>4</v>
      </c>
      <c r="K149" s="10">
        <f>IF(B149="a+",4,IF(B149="a",3.75,IF(B149="a-",3.5,IF(B149="b+",3.25,IF(B149="b",3,IF(B149="b-",2.75,IF(B149="c+",2.5,IF(B149="c",2.25,IF(B149="d",2,IF(B149="f",0,IF(B149="absentsentsent","absentsent")))))))))))</f>
        <v>2</v>
      </c>
      <c r="L149" s="10">
        <f>IF(C149="a+",4,IF(C149="a",3.75,IF(C149="a-",3.5,IF(C149="b+",3.25,IF(C149="b",3,IF(C149="b-",2.75,IF(C149="c+",2.5,IF(C149="c",2.25,IF(C149="d",2,IF(C149="f",0,IF(C149="absentsentsent","absentsent")))))))))))</f>
        <v>0</v>
      </c>
      <c r="M149" s="10">
        <f>IF(D149="a+",4,IF(D149="a",3.75,IF(D149="a-",3.5,IF(D149="b+",3.25,IF(D149="b",3,IF(D149="b-",2.75,IF(D149="c+",2.5,IF(D149="c",2.25,IF(D149="d",2,IF(D149="f",0,IF(D149="absentsentsent","absentsent")))))))))))</f>
        <v>2.5</v>
      </c>
      <c r="N149" s="10">
        <f>IF(E149="a+",4,IF(E149="a",3.75,IF(E149="a-",3.5,IF(E149="b+",3.25,IF(E149="b",3,IF(E149="b-",2.75,IF(E149="c+",2.5,IF(E149="c",2.25,IF(E149="d",2,IF(E149="f",0,IF(E149="absentsentsent","absentsent")))))))))))</f>
        <v>2.25</v>
      </c>
      <c r="O149" s="10">
        <f>IF(F149="a+",4,IF(F149="a",3.75,IF(F149="a-",3.5,IF(F149="b+",3.25,IF(F149="b",3,IF(F149="b-",2.75,IF(F149="c+",2.5,IF(F149="c",2.25,IF(F149="d",2,IF(F149="f",0,IF(F149="absentsentsent","absentsent")))))))))))</f>
        <v>2</v>
      </c>
      <c r="P149" s="10">
        <f>IF(G149="a+",4,IF(G149="a",3.75,IF(G149="a-",3.5,IF(G149="b+",3.25,IF(G149="b",3,IF(G149="b-",2.75,IF(G149="c+",2.5,IF(G149="c",2.25,IF(G149="d",2,IF(G149="f",0,IF(G149="absentsentsent","absentsent")))))))))))</f>
        <v>3.5</v>
      </c>
      <c r="Q149" s="10">
        <f>IF(H149="a+",4,IF(H149="a",3.75,IF(H149="a-",3.5,IF(H149="b+",3.25,IF(H149="b",3,IF(H149="b-",2.75,IF(H149="c+",2.5,IF(H149="c",2.25,IF(H149="d",2,IF(H149="f",0,IF(H149="absentsentsent","absentsent")))))))))))</f>
        <v>2.25</v>
      </c>
      <c r="R149" s="10">
        <f>IF(I149="a+",4,IF(I149="a",3.75,IF(I149="a-",3.5,IF(I149="b+",3.25,IF(I149="b",3,IF(I149="b-",2.75,IF(I149="c+",2.5,IF(I149="c",2.25,IF(I149="d",2,IF(I149="f",0,IF(I149="absentsentsent","absentsent")))))))))))</f>
        <v>2</v>
      </c>
      <c r="S149" s="10">
        <f>IF(J149="a+",4,IF(J149="a",3.75,IF(J149="a-",3.5,IF(J149="b+",3.25,IF(J149="b",3,IF(J149="b-",2.75,IF(J149="c+",2.5,IF(J149="c",2.25,IF(J149="d",2,IF(J149="f",0,IF(J149="absentsentsent","absentsent")))))))))))</f>
        <v>3.5</v>
      </c>
      <c r="T149" s="11">
        <f t="shared" si="14"/>
        <v>2.2222222222222223</v>
      </c>
      <c r="U149" s="11"/>
    </row>
    <row r="150" spans="1:21" ht="15.75" thickBot="1" x14ac:dyDescent="0.3">
      <c r="A150" s="6">
        <v>13322036121</v>
      </c>
      <c r="B150" s="7" t="s">
        <v>9</v>
      </c>
      <c r="C150" s="7" t="s">
        <v>1</v>
      </c>
      <c r="D150" s="7" t="s">
        <v>7</v>
      </c>
      <c r="E150" s="7" t="s">
        <v>8</v>
      </c>
      <c r="F150" s="7" t="s">
        <v>8</v>
      </c>
      <c r="G150" s="7" t="s">
        <v>2</v>
      </c>
      <c r="H150" s="7" t="s">
        <v>8</v>
      </c>
      <c r="I150" s="7" t="s">
        <v>2</v>
      </c>
      <c r="J150" s="7" t="s">
        <v>4</v>
      </c>
      <c r="K150" s="10">
        <f>IF(B150="a+",4,IF(B150="a",3.75,IF(B150="a-",3.5,IF(B150="b+",3.25,IF(B150="b",3,IF(B150="b-",2.75,IF(B150="c+",2.5,IF(B150="c",2.25,IF(B150="d",2,IF(B150="f",0,IF(B150="absentsentsent","absentsent")))))))))))</f>
        <v>2</v>
      </c>
      <c r="L150" s="10">
        <f>IF(C150="a+",4,IF(C150="a",3.75,IF(C150="a-",3.5,IF(C150="b+",3.25,IF(C150="b",3,IF(C150="b-",2.75,IF(C150="c+",2.5,IF(C150="c",2.25,IF(C150="d",2,IF(C150="f",0,IF(C150="absentsentsent","absentsent")))))))))))</f>
        <v>0</v>
      </c>
      <c r="M150" s="10">
        <f>IF(D150="a+",4,IF(D150="a",3.75,IF(D150="a-",3.5,IF(D150="b+",3.25,IF(D150="b",3,IF(D150="b-",2.75,IF(D150="c+",2.5,IF(D150="c",2.25,IF(D150="d",2,IF(D150="f",0,IF(D150="absentsentsent","absentsent")))))))))))</f>
        <v>2.5</v>
      </c>
      <c r="N150" s="10">
        <f>IF(E150="a+",4,IF(E150="a",3.75,IF(E150="a-",3.5,IF(E150="b+",3.25,IF(E150="b",3,IF(E150="b-",2.75,IF(E150="c+",2.5,IF(E150="c",2.25,IF(E150="d",2,IF(E150="f",0,IF(E150="absentsentsent","absentsent")))))))))))</f>
        <v>2.25</v>
      </c>
      <c r="O150" s="10">
        <f>IF(F150="a+",4,IF(F150="a",3.75,IF(F150="a-",3.5,IF(F150="b+",3.25,IF(F150="b",3,IF(F150="b-",2.75,IF(F150="c+",2.5,IF(F150="c",2.25,IF(F150="d",2,IF(F150="f",0,IF(F150="absentsentsent","absentsent")))))))))))</f>
        <v>2.25</v>
      </c>
      <c r="P150" s="10">
        <f>IF(G150="a+",4,IF(G150="a",3.75,IF(G150="a-",3.5,IF(G150="b+",3.25,IF(G150="b",3,IF(G150="b-",2.75,IF(G150="c+",2.5,IF(G150="c",2.25,IF(G150="d",2,IF(G150="f",0,IF(G150="absentsentsent","absentsent")))))))))))</f>
        <v>4</v>
      </c>
      <c r="Q150" s="10">
        <f>IF(H150="a+",4,IF(H150="a",3.75,IF(H150="a-",3.5,IF(H150="b+",3.25,IF(H150="b",3,IF(H150="b-",2.75,IF(H150="c+",2.5,IF(H150="c",2.25,IF(H150="d",2,IF(H150="f",0,IF(H150="absentsentsent","absentsent")))))))))))</f>
        <v>2.25</v>
      </c>
      <c r="R150" s="10">
        <f>IF(I150="a+",4,IF(I150="a",3.75,IF(I150="a-",3.5,IF(I150="b+",3.25,IF(I150="b",3,IF(I150="b-",2.75,IF(I150="c+",2.5,IF(I150="c",2.25,IF(I150="d",2,IF(I150="f",0,IF(I150="absentsentsent","absentsent")))))))))))</f>
        <v>4</v>
      </c>
      <c r="S150" s="10">
        <f>IF(J150="a+",4,IF(J150="a",3.75,IF(J150="a-",3.5,IF(J150="b+",3.25,IF(J150="b",3,IF(J150="b-",2.75,IF(J150="c+",2.5,IF(J150="c",2.25,IF(J150="d",2,IF(J150="f",0,IF(J150="absentsentsent","absentsent")))))))))))</f>
        <v>3.5</v>
      </c>
      <c r="T150" s="11">
        <f t="shared" si="14"/>
        <v>2.5277777777777777</v>
      </c>
      <c r="U150" s="11"/>
    </row>
    <row r="151" spans="1:21" ht="15.75" thickBot="1" x14ac:dyDescent="0.3">
      <c r="A151" s="6">
        <v>13322036123</v>
      </c>
      <c r="B151" s="7" t="s">
        <v>7</v>
      </c>
      <c r="C151" s="7" t="s">
        <v>9</v>
      </c>
      <c r="D151" s="7" t="s">
        <v>6</v>
      </c>
      <c r="E151" s="7" t="s">
        <v>7</v>
      </c>
      <c r="F151" s="7" t="s">
        <v>9</v>
      </c>
      <c r="G151" s="7" t="s">
        <v>3</v>
      </c>
      <c r="H151" s="7" t="s">
        <v>6</v>
      </c>
      <c r="I151" s="7" t="s">
        <v>2</v>
      </c>
      <c r="J151" s="7" t="s">
        <v>2</v>
      </c>
      <c r="K151" s="10">
        <f>IF(B151="a+",4,IF(B151="a",3.75,IF(B151="a-",3.5,IF(B151="b+",3.25,IF(B151="b",3,IF(B151="b-",2.75,IF(B151="c+",2.5,IF(B151="c",2.25,IF(B151="d",2,IF(B151="f",0,IF(B151="absentsentsent","absentsent")))))))))))</f>
        <v>2.5</v>
      </c>
      <c r="L151" s="10">
        <f>IF(C151="a+",4,IF(C151="a",3.75,IF(C151="a-",3.5,IF(C151="b+",3.25,IF(C151="b",3,IF(C151="b-",2.75,IF(C151="c+",2.5,IF(C151="c",2.25,IF(C151="d",2,IF(C151="f",0,IF(C151="absentsentsent","absentsent")))))))))))</f>
        <v>2</v>
      </c>
      <c r="M151" s="10">
        <f>IF(D151="a+",4,IF(D151="a",3.75,IF(D151="a-",3.5,IF(D151="b+",3.25,IF(D151="b",3,IF(D151="b-",2.75,IF(D151="c+",2.5,IF(D151="c",2.25,IF(D151="d",2,IF(D151="f",0,IF(D151="absentsentsent","absentsent")))))))))))</f>
        <v>3</v>
      </c>
      <c r="N151" s="10">
        <f>IF(E151="a+",4,IF(E151="a",3.75,IF(E151="a-",3.5,IF(E151="b+",3.25,IF(E151="b",3,IF(E151="b-",2.75,IF(E151="c+",2.5,IF(E151="c",2.25,IF(E151="d",2,IF(E151="f",0,IF(E151="absentsentsent","absentsent")))))))))))</f>
        <v>2.5</v>
      </c>
      <c r="O151" s="10">
        <f>IF(F151="a+",4,IF(F151="a",3.75,IF(F151="a-",3.5,IF(F151="b+",3.25,IF(F151="b",3,IF(F151="b-",2.75,IF(F151="c+",2.5,IF(F151="c",2.25,IF(F151="d",2,IF(F151="f",0,IF(F151="absentsentsent","absentsent")))))))))))</f>
        <v>2</v>
      </c>
      <c r="P151" s="10">
        <f>IF(G151="a+",4,IF(G151="a",3.75,IF(G151="a-",3.5,IF(G151="b+",3.25,IF(G151="b",3,IF(G151="b-",2.75,IF(G151="c+",2.5,IF(G151="c",2.25,IF(G151="d",2,IF(G151="f",0,IF(G151="absentsentsent","absentsent")))))))))))</f>
        <v>3.75</v>
      </c>
      <c r="Q151" s="10">
        <f>IF(H151="a+",4,IF(H151="a",3.75,IF(H151="a-",3.5,IF(H151="b+",3.25,IF(H151="b",3,IF(H151="b-",2.75,IF(H151="c+",2.5,IF(H151="c",2.25,IF(H151="d",2,IF(H151="f",0,IF(H151="absentsentsent","absentsent")))))))))))</f>
        <v>3</v>
      </c>
      <c r="R151" s="10">
        <f>IF(I151="a+",4,IF(I151="a",3.75,IF(I151="a-",3.5,IF(I151="b+",3.25,IF(I151="b",3,IF(I151="b-",2.75,IF(I151="c+",2.5,IF(I151="c",2.25,IF(I151="d",2,IF(I151="f",0,IF(I151="absentsentsent","absentsent")))))))))))</f>
        <v>4</v>
      </c>
      <c r="S151" s="10">
        <f>IF(J151="a+",4,IF(J151="a",3.75,IF(J151="a-",3.5,IF(J151="b+",3.25,IF(J151="b",3,IF(J151="b-",2.75,IF(J151="c+",2.5,IF(J151="c",2.25,IF(J151="d",2,IF(J151="f",0,IF(J151="absentsentsent","absentsent")))))))))))</f>
        <v>4</v>
      </c>
      <c r="T151" s="11">
        <f t="shared" si="14"/>
        <v>2.9722222222222223</v>
      </c>
      <c r="U151" s="11"/>
    </row>
    <row r="152" spans="1:21" ht="15.75" thickBot="1" x14ac:dyDescent="0.3">
      <c r="A152" s="6">
        <v>13322036124</v>
      </c>
      <c r="B152" s="7" t="s">
        <v>1</v>
      </c>
      <c r="C152" s="7" t="s">
        <v>1</v>
      </c>
      <c r="D152" s="7" t="s">
        <v>8</v>
      </c>
      <c r="E152" s="7" t="s">
        <v>9</v>
      </c>
      <c r="F152" s="7" t="s">
        <v>9</v>
      </c>
      <c r="G152" s="7" t="s">
        <v>3</v>
      </c>
      <c r="H152" s="7" t="s">
        <v>8</v>
      </c>
      <c r="I152" s="7" t="s">
        <v>4</v>
      </c>
      <c r="J152" s="7" t="s">
        <v>4</v>
      </c>
      <c r="K152" s="10">
        <f>IF(B152="a+",4,IF(B152="a",3.75,IF(B152="a-",3.5,IF(B152="b+",3.25,IF(B152="b",3,IF(B152="b-",2.75,IF(B152="c+",2.5,IF(B152="c",2.25,IF(B152="d",2,IF(B152="f",0,IF(B152="absentsentsent","absentsent")))))))))))</f>
        <v>0</v>
      </c>
      <c r="L152" s="10">
        <f>IF(C152="a+",4,IF(C152="a",3.75,IF(C152="a-",3.5,IF(C152="b+",3.25,IF(C152="b",3,IF(C152="b-",2.75,IF(C152="c+",2.5,IF(C152="c",2.25,IF(C152="d",2,IF(C152="f",0,IF(C152="absentsentsent","absentsent")))))))))))</f>
        <v>0</v>
      </c>
      <c r="M152" s="10">
        <f>IF(D152="a+",4,IF(D152="a",3.75,IF(D152="a-",3.5,IF(D152="b+",3.25,IF(D152="b",3,IF(D152="b-",2.75,IF(D152="c+",2.5,IF(D152="c",2.25,IF(D152="d",2,IF(D152="f",0,IF(D152="absentsentsent","absentsent")))))))))))</f>
        <v>2.25</v>
      </c>
      <c r="N152" s="10">
        <f>IF(E152="a+",4,IF(E152="a",3.75,IF(E152="a-",3.5,IF(E152="b+",3.25,IF(E152="b",3,IF(E152="b-",2.75,IF(E152="c+",2.5,IF(E152="c",2.25,IF(E152="d",2,IF(E152="f",0,IF(E152="absentsentsent","absentsent")))))))))))</f>
        <v>2</v>
      </c>
      <c r="O152" s="10">
        <f>IF(F152="a+",4,IF(F152="a",3.75,IF(F152="a-",3.5,IF(F152="b+",3.25,IF(F152="b",3,IF(F152="b-",2.75,IF(F152="c+",2.5,IF(F152="c",2.25,IF(F152="d",2,IF(F152="f",0,IF(F152="absentsentsent","absentsent")))))))))))</f>
        <v>2</v>
      </c>
      <c r="P152" s="10">
        <f>IF(G152="a+",4,IF(G152="a",3.75,IF(G152="a-",3.5,IF(G152="b+",3.25,IF(G152="b",3,IF(G152="b-",2.75,IF(G152="c+",2.5,IF(G152="c",2.25,IF(G152="d",2,IF(G152="f",0,IF(G152="absentsentsent","absentsent")))))))))))</f>
        <v>3.75</v>
      </c>
      <c r="Q152" s="10">
        <f>IF(H152="a+",4,IF(H152="a",3.75,IF(H152="a-",3.5,IF(H152="b+",3.25,IF(H152="b",3,IF(H152="b-",2.75,IF(H152="c+",2.5,IF(H152="c",2.25,IF(H152="d",2,IF(H152="f",0,IF(H152="absentsentsent","absentsent")))))))))))</f>
        <v>2.25</v>
      </c>
      <c r="R152" s="10">
        <f>IF(I152="a+",4,IF(I152="a",3.75,IF(I152="a-",3.5,IF(I152="b+",3.25,IF(I152="b",3,IF(I152="b-",2.75,IF(I152="c+",2.5,IF(I152="c",2.25,IF(I152="d",2,IF(I152="f",0,IF(I152="absentsentsent","absentsent")))))))))))</f>
        <v>3.5</v>
      </c>
      <c r="S152" s="10">
        <f>IF(J152="a+",4,IF(J152="a",3.75,IF(J152="a-",3.5,IF(J152="b+",3.25,IF(J152="b",3,IF(J152="b-",2.75,IF(J152="c+",2.5,IF(J152="c",2.25,IF(J152="d",2,IF(J152="f",0,IF(J152="absentsentsent","absentsent")))))))))))</f>
        <v>3.5</v>
      </c>
      <c r="T152" s="11">
        <f t="shared" si="14"/>
        <v>2.1388888888888888</v>
      </c>
      <c r="U152" s="11"/>
    </row>
    <row r="153" spans="1:21" ht="15.75" thickBot="1" x14ac:dyDescent="0.3">
      <c r="A153" s="6">
        <v>13322036125</v>
      </c>
      <c r="B153" s="7" t="s">
        <v>9</v>
      </c>
      <c r="C153" s="7" t="s">
        <v>9</v>
      </c>
      <c r="D153" s="7" t="s">
        <v>5</v>
      </c>
      <c r="E153" s="7" t="s">
        <v>7</v>
      </c>
      <c r="F153" s="7" t="s">
        <v>0</v>
      </c>
      <c r="G153" s="7" t="s">
        <v>2</v>
      </c>
      <c r="H153" s="7" t="s">
        <v>5</v>
      </c>
      <c r="I153" s="7" t="s">
        <v>2</v>
      </c>
      <c r="J153" s="7" t="s">
        <v>2</v>
      </c>
      <c r="K153" s="10">
        <f>IF(B153="a+",4,IF(B153="a",3.75,IF(B153="a-",3.5,IF(B153="b+",3.25,IF(B153="b",3,IF(B153="b-",2.75,IF(B153="c+",2.5,IF(B153="c",2.25,IF(B153="d",2,IF(B153="f",0,IF(B153="absentsentsent","absentsent")))))))))))</f>
        <v>2</v>
      </c>
      <c r="L153" s="10">
        <f>IF(C153="a+",4,IF(C153="a",3.75,IF(C153="a-",3.5,IF(C153="b+",3.25,IF(C153="b",3,IF(C153="b-",2.75,IF(C153="c+",2.5,IF(C153="c",2.25,IF(C153="d",2,IF(C153="f",0,IF(C153="absentsentsent","absentsent")))))))))))</f>
        <v>2</v>
      </c>
      <c r="M153" s="10">
        <f>IF(D153="a+",4,IF(D153="a",3.75,IF(D153="a-",3.5,IF(D153="b+",3.25,IF(D153="b",3,IF(D153="b-",2.75,IF(D153="c+",2.5,IF(D153="c",2.25,IF(D153="d",2,IF(D153="f",0,IF(D153="absentsentsent","absentsent")))))))))))</f>
        <v>3.25</v>
      </c>
      <c r="N153" s="10">
        <f>IF(E153="a+",4,IF(E153="a",3.75,IF(E153="a-",3.5,IF(E153="b+",3.25,IF(E153="b",3,IF(E153="b-",2.75,IF(E153="c+",2.5,IF(E153="c",2.25,IF(E153="d",2,IF(E153="f",0,IF(E153="absentsentsent","absentsent")))))))))))</f>
        <v>2.5</v>
      </c>
      <c r="O153" s="10">
        <f>IF(F153="a+",4,IF(F153="a",3.75,IF(F153="a-",3.5,IF(F153="b+",3.25,IF(F153="b",3,IF(F153="b-",2.75,IF(F153="c+",2.5,IF(F153="c",2.25,IF(F153="d",2,IF(F153="f",0,IF(F153="absentsentsent","absentsent")))))))))))</f>
        <v>2.75</v>
      </c>
      <c r="P153" s="10">
        <f>IF(G153="a+",4,IF(G153="a",3.75,IF(G153="a-",3.5,IF(G153="b+",3.25,IF(G153="b",3,IF(G153="b-",2.75,IF(G153="c+",2.5,IF(G153="c",2.25,IF(G153="d",2,IF(G153="f",0,IF(G153="absentsentsent","absentsent")))))))))))</f>
        <v>4</v>
      </c>
      <c r="Q153" s="10">
        <f>IF(H153="a+",4,IF(H153="a",3.75,IF(H153="a-",3.5,IF(H153="b+",3.25,IF(H153="b",3,IF(H153="b-",2.75,IF(H153="c+",2.5,IF(H153="c",2.25,IF(H153="d",2,IF(H153="f",0,IF(H153="absentsentsent","absentsent")))))))))))</f>
        <v>3.25</v>
      </c>
      <c r="R153" s="10">
        <f>IF(I153="a+",4,IF(I153="a",3.75,IF(I153="a-",3.5,IF(I153="b+",3.25,IF(I153="b",3,IF(I153="b-",2.75,IF(I153="c+",2.5,IF(I153="c",2.25,IF(I153="d",2,IF(I153="f",0,IF(I153="absentsentsent","absentsent")))))))))))</f>
        <v>4</v>
      </c>
      <c r="S153" s="10">
        <f>IF(J153="a+",4,IF(J153="a",3.75,IF(J153="a-",3.5,IF(J153="b+",3.25,IF(J153="b",3,IF(J153="b-",2.75,IF(J153="c+",2.5,IF(J153="c",2.25,IF(J153="d",2,IF(J153="f",0,IF(J153="absentsentsent","absentsent")))))))))))</f>
        <v>4</v>
      </c>
      <c r="T153" s="11">
        <f t="shared" si="14"/>
        <v>3.0833333333333335</v>
      </c>
      <c r="U153" s="11"/>
    </row>
    <row r="154" spans="1:21" ht="15.75" thickBot="1" x14ac:dyDescent="0.3">
      <c r="A154" s="6">
        <v>13322036130</v>
      </c>
      <c r="B154" s="7" t="s">
        <v>1</v>
      </c>
      <c r="C154" s="7" t="s">
        <v>1</v>
      </c>
      <c r="D154" s="7" t="s">
        <v>9</v>
      </c>
      <c r="E154" s="7" t="s">
        <v>7</v>
      </c>
      <c r="F154" s="7" t="s">
        <v>9</v>
      </c>
      <c r="G154" s="7" t="s">
        <v>1</v>
      </c>
      <c r="H154" s="7" t="s">
        <v>9</v>
      </c>
      <c r="I154" s="7" t="s">
        <v>4</v>
      </c>
      <c r="J154" s="7" t="s">
        <v>4</v>
      </c>
      <c r="K154" s="10">
        <f>IF(B154="a+",4,IF(B154="a",3.75,IF(B154="a-",3.5,IF(B154="b+",3.25,IF(B154="b",3,IF(B154="b-",2.75,IF(B154="c+",2.5,IF(B154="c",2.25,IF(B154="d",2,IF(B154="f",0,IF(B154="absentsentsent","absentsent")))))))))))</f>
        <v>0</v>
      </c>
      <c r="L154" s="10">
        <f>IF(C154="a+",4,IF(C154="a",3.75,IF(C154="a-",3.5,IF(C154="b+",3.25,IF(C154="b",3,IF(C154="b-",2.75,IF(C154="c+",2.5,IF(C154="c",2.25,IF(C154="d",2,IF(C154="f",0,IF(C154="absentsentsent","absentsent")))))))))))</f>
        <v>0</v>
      </c>
      <c r="M154" s="10">
        <f>IF(D154="a+",4,IF(D154="a",3.75,IF(D154="a-",3.5,IF(D154="b+",3.25,IF(D154="b",3,IF(D154="b-",2.75,IF(D154="c+",2.5,IF(D154="c",2.25,IF(D154="d",2,IF(D154="f",0,IF(D154="absentsentsent","absentsent")))))))))))</f>
        <v>2</v>
      </c>
      <c r="N154" s="10">
        <f>IF(E154="a+",4,IF(E154="a",3.75,IF(E154="a-",3.5,IF(E154="b+",3.25,IF(E154="b",3,IF(E154="b-",2.75,IF(E154="c+",2.5,IF(E154="c",2.25,IF(E154="d",2,IF(E154="f",0,IF(E154="absentsentsent","absentsent")))))))))))</f>
        <v>2.5</v>
      </c>
      <c r="O154" s="10">
        <f>IF(F154="a+",4,IF(F154="a",3.75,IF(F154="a-",3.5,IF(F154="b+",3.25,IF(F154="b",3,IF(F154="b-",2.75,IF(F154="c+",2.5,IF(F154="c",2.25,IF(F154="d",2,IF(F154="f",0,IF(F154="absentsentsent","absentsent")))))))))))</f>
        <v>2</v>
      </c>
      <c r="P154" s="10">
        <f>IF(G154="a+",4,IF(G154="a",3.75,IF(G154="a-",3.5,IF(G154="b+",3.25,IF(G154="b",3,IF(G154="b-",2.75,IF(G154="c+",2.5,IF(G154="c",2.25,IF(G154="d",2,IF(G154="f",0,IF(G154="absentsentsent","absentsent")))))))))))</f>
        <v>0</v>
      </c>
      <c r="Q154" s="10">
        <f>IF(H154="a+",4,IF(H154="a",3.75,IF(H154="a-",3.5,IF(H154="b+",3.25,IF(H154="b",3,IF(H154="b-",2.75,IF(H154="c+",2.5,IF(H154="c",2.25,IF(H154="d",2,IF(H154="f",0,IF(H154="absentsentsent","absentsent")))))))))))</f>
        <v>2</v>
      </c>
      <c r="R154" s="10">
        <f>IF(I154="a+",4,IF(I154="a",3.75,IF(I154="a-",3.5,IF(I154="b+",3.25,IF(I154="b",3,IF(I154="b-",2.75,IF(I154="c+",2.5,IF(I154="c",2.25,IF(I154="d",2,IF(I154="f",0,IF(I154="absentsentsent","absentsent")))))))))))</f>
        <v>3.5</v>
      </c>
      <c r="S154" s="10">
        <f>IF(J154="a+",4,IF(J154="a",3.75,IF(J154="a-",3.5,IF(J154="b+",3.25,IF(J154="b",3,IF(J154="b-",2.75,IF(J154="c+",2.5,IF(J154="c",2.25,IF(J154="d",2,IF(J154="f",0,IF(J154="absentsentsent","absentsent")))))))))))</f>
        <v>3.5</v>
      </c>
      <c r="T154" s="11">
        <f t="shared" si="14"/>
        <v>1.7222222222222223</v>
      </c>
      <c r="U154" s="11"/>
    </row>
    <row r="155" spans="1:21" ht="15.75" thickBot="1" x14ac:dyDescent="0.3">
      <c r="A155" s="6">
        <v>13322036133</v>
      </c>
      <c r="B155" s="7" t="s">
        <v>9</v>
      </c>
      <c r="C155" s="7" t="s">
        <v>1</v>
      </c>
      <c r="D155" s="7" t="s">
        <v>8</v>
      </c>
      <c r="E155" s="7" t="s">
        <v>8</v>
      </c>
      <c r="F155" s="7" t="s">
        <v>7</v>
      </c>
      <c r="G155" s="7" t="s">
        <v>9</v>
      </c>
      <c r="H155" s="7" t="s">
        <v>8</v>
      </c>
      <c r="I155" s="7" t="s">
        <v>2</v>
      </c>
      <c r="J155" s="7" t="s">
        <v>4</v>
      </c>
      <c r="K155" s="10">
        <f>IF(B155="a+",4,IF(B155="a",3.75,IF(B155="a-",3.5,IF(B155="b+",3.25,IF(B155="b",3,IF(B155="b-",2.75,IF(B155="c+",2.5,IF(B155="c",2.25,IF(B155="d",2,IF(B155="f",0,IF(B155="absentsentsent","absentsent")))))))))))</f>
        <v>2</v>
      </c>
      <c r="L155" s="10">
        <f>IF(C155="a+",4,IF(C155="a",3.75,IF(C155="a-",3.5,IF(C155="b+",3.25,IF(C155="b",3,IF(C155="b-",2.75,IF(C155="c+",2.5,IF(C155="c",2.25,IF(C155="d",2,IF(C155="f",0,IF(C155="absentsentsent","absentsent")))))))))))</f>
        <v>0</v>
      </c>
      <c r="M155" s="10">
        <f>IF(D155="a+",4,IF(D155="a",3.75,IF(D155="a-",3.5,IF(D155="b+",3.25,IF(D155="b",3,IF(D155="b-",2.75,IF(D155="c+",2.5,IF(D155="c",2.25,IF(D155="d",2,IF(D155="f",0,IF(D155="absentsentsent","absentsent")))))))))))</f>
        <v>2.25</v>
      </c>
      <c r="N155" s="10">
        <f>IF(E155="a+",4,IF(E155="a",3.75,IF(E155="a-",3.5,IF(E155="b+",3.25,IF(E155="b",3,IF(E155="b-",2.75,IF(E155="c+",2.5,IF(E155="c",2.25,IF(E155="d",2,IF(E155="f",0,IF(E155="absentsentsent","absentsent")))))))))))</f>
        <v>2.25</v>
      </c>
      <c r="O155" s="10">
        <f>IF(F155="a+",4,IF(F155="a",3.75,IF(F155="a-",3.5,IF(F155="b+",3.25,IF(F155="b",3,IF(F155="b-",2.75,IF(F155="c+",2.5,IF(F155="c",2.25,IF(F155="d",2,IF(F155="f",0,IF(F155="absentsentsent","absentsent")))))))))))</f>
        <v>2.5</v>
      </c>
      <c r="P155" s="10">
        <f>IF(G155="a+",4,IF(G155="a",3.75,IF(G155="a-",3.5,IF(G155="b+",3.25,IF(G155="b",3,IF(G155="b-",2.75,IF(G155="c+",2.5,IF(G155="c",2.25,IF(G155="d",2,IF(G155="f",0,IF(G155="absentsentsent","absentsent")))))))))))</f>
        <v>2</v>
      </c>
      <c r="Q155" s="10">
        <f>IF(H155="a+",4,IF(H155="a",3.75,IF(H155="a-",3.5,IF(H155="b+",3.25,IF(H155="b",3,IF(H155="b-",2.75,IF(H155="c+",2.5,IF(H155="c",2.25,IF(H155="d",2,IF(H155="f",0,IF(H155="absentsentsent","absentsent")))))))))))</f>
        <v>2.25</v>
      </c>
      <c r="R155" s="10">
        <f>IF(I155="a+",4,IF(I155="a",3.75,IF(I155="a-",3.5,IF(I155="b+",3.25,IF(I155="b",3,IF(I155="b-",2.75,IF(I155="c+",2.5,IF(I155="c",2.25,IF(I155="d",2,IF(I155="f",0,IF(I155="absentsentsent","absentsent")))))))))))</f>
        <v>4</v>
      </c>
      <c r="S155" s="10">
        <f>IF(J155="a+",4,IF(J155="a",3.75,IF(J155="a-",3.5,IF(J155="b+",3.25,IF(J155="b",3,IF(J155="b-",2.75,IF(J155="c+",2.5,IF(J155="c",2.25,IF(J155="d",2,IF(J155="f",0,IF(J155="absentsentsent","absentsent")))))))))))</f>
        <v>3.5</v>
      </c>
      <c r="T155" s="11">
        <f t="shared" si="14"/>
        <v>2.3055555555555554</v>
      </c>
      <c r="U155" s="11"/>
    </row>
    <row r="156" spans="1:21" ht="15.75" thickBot="1" x14ac:dyDescent="0.3">
      <c r="A156" s="6">
        <v>13322036134</v>
      </c>
      <c r="B156" s="7" t="s">
        <v>1</v>
      </c>
      <c r="C156" s="7" t="s">
        <v>1</v>
      </c>
      <c r="D156" s="7" t="s">
        <v>7</v>
      </c>
      <c r="E156" s="7" t="s">
        <v>8</v>
      </c>
      <c r="F156" s="7" t="s">
        <v>9</v>
      </c>
      <c r="G156" s="7" t="s">
        <v>1</v>
      </c>
      <c r="H156" s="7" t="s">
        <v>8</v>
      </c>
      <c r="I156" s="7" t="s">
        <v>9</v>
      </c>
      <c r="J156" s="7" t="s">
        <v>4</v>
      </c>
      <c r="K156" s="10">
        <f>IF(B156="a+",4,IF(B156="a",3.75,IF(B156="a-",3.5,IF(B156="b+",3.25,IF(B156="b",3,IF(B156="b-",2.75,IF(B156="c+",2.5,IF(B156="c",2.25,IF(B156="d",2,IF(B156="f",0,IF(B156="absentsentsent","absentsent")))))))))))</f>
        <v>0</v>
      </c>
      <c r="L156" s="10">
        <f>IF(C156="a+",4,IF(C156="a",3.75,IF(C156="a-",3.5,IF(C156="b+",3.25,IF(C156="b",3,IF(C156="b-",2.75,IF(C156="c+",2.5,IF(C156="c",2.25,IF(C156="d",2,IF(C156="f",0,IF(C156="absentsentsent","absentsent")))))))))))</f>
        <v>0</v>
      </c>
      <c r="M156" s="10">
        <f>IF(D156="a+",4,IF(D156="a",3.75,IF(D156="a-",3.5,IF(D156="b+",3.25,IF(D156="b",3,IF(D156="b-",2.75,IF(D156="c+",2.5,IF(D156="c",2.25,IF(D156="d",2,IF(D156="f",0,IF(D156="absentsentsent","absentsent")))))))))))</f>
        <v>2.5</v>
      </c>
      <c r="N156" s="10">
        <f>IF(E156="a+",4,IF(E156="a",3.75,IF(E156="a-",3.5,IF(E156="b+",3.25,IF(E156="b",3,IF(E156="b-",2.75,IF(E156="c+",2.5,IF(E156="c",2.25,IF(E156="d",2,IF(E156="f",0,IF(E156="absentsentsent","absentsent")))))))))))</f>
        <v>2.25</v>
      </c>
      <c r="O156" s="10">
        <f>IF(F156="a+",4,IF(F156="a",3.75,IF(F156="a-",3.5,IF(F156="b+",3.25,IF(F156="b",3,IF(F156="b-",2.75,IF(F156="c+",2.5,IF(F156="c",2.25,IF(F156="d",2,IF(F156="f",0,IF(F156="absentsentsent","absentsent")))))))))))</f>
        <v>2</v>
      </c>
      <c r="P156" s="10">
        <f>IF(G156="a+",4,IF(G156="a",3.75,IF(G156="a-",3.5,IF(G156="b+",3.25,IF(G156="b",3,IF(G156="b-",2.75,IF(G156="c+",2.5,IF(G156="c",2.25,IF(G156="d",2,IF(G156="f",0,IF(G156="absentsentsent","absentsent")))))))))))</f>
        <v>0</v>
      </c>
      <c r="Q156" s="10">
        <f>IF(H156="a+",4,IF(H156="a",3.75,IF(H156="a-",3.5,IF(H156="b+",3.25,IF(H156="b",3,IF(H156="b-",2.75,IF(H156="c+",2.5,IF(H156="c",2.25,IF(H156="d",2,IF(H156="f",0,IF(H156="absentsentsent","absentsent")))))))))))</f>
        <v>2.25</v>
      </c>
      <c r="R156" s="10">
        <f>IF(I156="a+",4,IF(I156="a",3.75,IF(I156="a-",3.5,IF(I156="b+",3.25,IF(I156="b",3,IF(I156="b-",2.75,IF(I156="c+",2.5,IF(I156="c",2.25,IF(I156="d",2,IF(I156="f",0,IF(I156="absentsentsent","absentsent")))))))))))</f>
        <v>2</v>
      </c>
      <c r="S156" s="10">
        <f>IF(J156="a+",4,IF(J156="a",3.75,IF(J156="a-",3.5,IF(J156="b+",3.25,IF(J156="b",3,IF(J156="b-",2.75,IF(J156="c+",2.5,IF(J156="c",2.25,IF(J156="d",2,IF(J156="f",0,IF(J156="absentsentsent","absentsent")))))))))))</f>
        <v>3.5</v>
      </c>
      <c r="T156" s="11">
        <f t="shared" si="14"/>
        <v>1.6111111111111112</v>
      </c>
      <c r="U156" s="11"/>
    </row>
    <row r="157" spans="1:21" ht="15.75" thickBot="1" x14ac:dyDescent="0.3">
      <c r="A157" s="6">
        <v>13322036135</v>
      </c>
      <c r="B157" s="7" t="s">
        <v>1</v>
      </c>
      <c r="C157" s="7" t="s">
        <v>1</v>
      </c>
      <c r="D157" s="7" t="s">
        <v>7</v>
      </c>
      <c r="E157" s="7" t="s">
        <v>7</v>
      </c>
      <c r="F157" s="7" t="s">
        <v>7</v>
      </c>
      <c r="G157" s="7" t="s">
        <v>9</v>
      </c>
      <c r="H157" s="7" t="s">
        <v>7</v>
      </c>
      <c r="I157" s="7" t="s">
        <v>2</v>
      </c>
      <c r="J157" s="7" t="s">
        <v>4</v>
      </c>
      <c r="K157" s="10">
        <f>IF(B157="a+",4,IF(B157="a",3.75,IF(B157="a-",3.5,IF(B157="b+",3.25,IF(B157="b",3,IF(B157="b-",2.75,IF(B157="c+",2.5,IF(B157="c",2.25,IF(B157="d",2,IF(B157="f",0,IF(B157="absentsentsent","absentsent")))))))))))</f>
        <v>0</v>
      </c>
      <c r="L157" s="10">
        <f>IF(C157="a+",4,IF(C157="a",3.75,IF(C157="a-",3.5,IF(C157="b+",3.25,IF(C157="b",3,IF(C157="b-",2.75,IF(C157="c+",2.5,IF(C157="c",2.25,IF(C157="d",2,IF(C157="f",0,IF(C157="absentsentsent","absentsent")))))))))))</f>
        <v>0</v>
      </c>
      <c r="M157" s="10">
        <f>IF(D157="a+",4,IF(D157="a",3.75,IF(D157="a-",3.5,IF(D157="b+",3.25,IF(D157="b",3,IF(D157="b-",2.75,IF(D157="c+",2.5,IF(D157="c",2.25,IF(D157="d",2,IF(D157="f",0,IF(D157="absentsentsent","absentsent")))))))))))</f>
        <v>2.5</v>
      </c>
      <c r="N157" s="10">
        <f>IF(E157="a+",4,IF(E157="a",3.75,IF(E157="a-",3.5,IF(E157="b+",3.25,IF(E157="b",3,IF(E157="b-",2.75,IF(E157="c+",2.5,IF(E157="c",2.25,IF(E157="d",2,IF(E157="f",0,IF(E157="absentsentsent","absentsent")))))))))))</f>
        <v>2.5</v>
      </c>
      <c r="O157" s="10">
        <f>IF(F157="a+",4,IF(F157="a",3.75,IF(F157="a-",3.5,IF(F157="b+",3.25,IF(F157="b",3,IF(F157="b-",2.75,IF(F157="c+",2.5,IF(F157="c",2.25,IF(F157="d",2,IF(F157="f",0,IF(F157="absentsentsent","absentsent")))))))))))</f>
        <v>2.5</v>
      </c>
      <c r="P157" s="10">
        <f>IF(G157="a+",4,IF(G157="a",3.75,IF(G157="a-",3.5,IF(G157="b+",3.25,IF(G157="b",3,IF(G157="b-",2.75,IF(G157="c+",2.5,IF(G157="c",2.25,IF(G157="d",2,IF(G157="f",0,IF(G157="absentsentsent","absentsent")))))))))))</f>
        <v>2</v>
      </c>
      <c r="Q157" s="10">
        <f>IF(H157="a+",4,IF(H157="a",3.75,IF(H157="a-",3.5,IF(H157="b+",3.25,IF(H157="b",3,IF(H157="b-",2.75,IF(H157="c+",2.5,IF(H157="c",2.25,IF(H157="d",2,IF(H157="f",0,IF(H157="absentsentsent","absentsent")))))))))))</f>
        <v>2.5</v>
      </c>
      <c r="R157" s="10">
        <f>IF(I157="a+",4,IF(I157="a",3.75,IF(I157="a-",3.5,IF(I157="b+",3.25,IF(I157="b",3,IF(I157="b-",2.75,IF(I157="c+",2.5,IF(I157="c",2.25,IF(I157="d",2,IF(I157="f",0,IF(I157="absentsentsent","absentsent")))))))))))</f>
        <v>4</v>
      </c>
      <c r="S157" s="10">
        <f>IF(J157="a+",4,IF(J157="a",3.75,IF(J157="a-",3.5,IF(J157="b+",3.25,IF(J157="b",3,IF(J157="b-",2.75,IF(J157="c+",2.5,IF(J157="c",2.25,IF(J157="d",2,IF(J157="f",0,IF(J157="absentsentsent","absentsent")))))))))))</f>
        <v>3.5</v>
      </c>
      <c r="T157" s="11">
        <f t="shared" si="14"/>
        <v>2.1666666666666665</v>
      </c>
      <c r="U157" s="11"/>
    </row>
    <row r="158" spans="1:21" ht="15.75" thickBot="1" x14ac:dyDescent="0.3">
      <c r="A158" s="6">
        <v>13322036136</v>
      </c>
      <c r="B158" s="7" t="s">
        <v>1</v>
      </c>
      <c r="C158" s="7" t="s">
        <v>1</v>
      </c>
      <c r="D158" s="7" t="s">
        <v>9</v>
      </c>
      <c r="E158" s="7" t="s">
        <v>9</v>
      </c>
      <c r="F158" s="7" t="s">
        <v>8</v>
      </c>
      <c r="G158" s="7" t="s">
        <v>3</v>
      </c>
      <c r="H158" s="7" t="s">
        <v>9</v>
      </c>
      <c r="I158" s="7" t="s">
        <v>2</v>
      </c>
      <c r="J158" s="7" t="s">
        <v>4</v>
      </c>
      <c r="K158" s="10">
        <f>IF(B158="a+",4,IF(B158="a",3.75,IF(B158="a-",3.5,IF(B158="b+",3.25,IF(B158="b",3,IF(B158="b-",2.75,IF(B158="c+",2.5,IF(B158="c",2.25,IF(B158="d",2,IF(B158="f",0,IF(B158="absentsentsent","absentsent")))))))))))</f>
        <v>0</v>
      </c>
      <c r="L158" s="10">
        <f>IF(C158="a+",4,IF(C158="a",3.75,IF(C158="a-",3.5,IF(C158="b+",3.25,IF(C158="b",3,IF(C158="b-",2.75,IF(C158="c+",2.5,IF(C158="c",2.25,IF(C158="d",2,IF(C158="f",0,IF(C158="absentsentsent","absentsent")))))))))))</f>
        <v>0</v>
      </c>
      <c r="M158" s="10">
        <f>IF(D158="a+",4,IF(D158="a",3.75,IF(D158="a-",3.5,IF(D158="b+",3.25,IF(D158="b",3,IF(D158="b-",2.75,IF(D158="c+",2.5,IF(D158="c",2.25,IF(D158="d",2,IF(D158="f",0,IF(D158="absentsentsent","absentsent")))))))))))</f>
        <v>2</v>
      </c>
      <c r="N158" s="10">
        <f>IF(E158="a+",4,IF(E158="a",3.75,IF(E158="a-",3.5,IF(E158="b+",3.25,IF(E158="b",3,IF(E158="b-",2.75,IF(E158="c+",2.5,IF(E158="c",2.25,IF(E158="d",2,IF(E158="f",0,IF(E158="absentsentsent","absentsent")))))))))))</f>
        <v>2</v>
      </c>
      <c r="O158" s="10">
        <f>IF(F158="a+",4,IF(F158="a",3.75,IF(F158="a-",3.5,IF(F158="b+",3.25,IF(F158="b",3,IF(F158="b-",2.75,IF(F158="c+",2.5,IF(F158="c",2.25,IF(F158="d",2,IF(F158="f",0,IF(F158="absentsentsent","absentsent")))))))))))</f>
        <v>2.25</v>
      </c>
      <c r="P158" s="10">
        <f>IF(G158="a+",4,IF(G158="a",3.75,IF(G158="a-",3.5,IF(G158="b+",3.25,IF(G158="b",3,IF(G158="b-",2.75,IF(G158="c+",2.5,IF(G158="c",2.25,IF(G158="d",2,IF(G158="f",0,IF(G158="absentsentsent","absentsent")))))))))))</f>
        <v>3.75</v>
      </c>
      <c r="Q158" s="10">
        <f>IF(H158="a+",4,IF(H158="a",3.75,IF(H158="a-",3.5,IF(H158="b+",3.25,IF(H158="b",3,IF(H158="b-",2.75,IF(H158="c+",2.5,IF(H158="c",2.25,IF(H158="d",2,IF(H158="f",0,IF(H158="absentsentsent","absentsent")))))))))))</f>
        <v>2</v>
      </c>
      <c r="R158" s="10">
        <f>IF(I158="a+",4,IF(I158="a",3.75,IF(I158="a-",3.5,IF(I158="b+",3.25,IF(I158="b",3,IF(I158="b-",2.75,IF(I158="c+",2.5,IF(I158="c",2.25,IF(I158="d",2,IF(I158="f",0,IF(I158="absentsentsent","absentsent")))))))))))</f>
        <v>4</v>
      </c>
      <c r="S158" s="10">
        <f>IF(J158="a+",4,IF(J158="a",3.75,IF(J158="a-",3.5,IF(J158="b+",3.25,IF(J158="b",3,IF(J158="b-",2.75,IF(J158="c+",2.5,IF(J158="c",2.25,IF(J158="d",2,IF(J158="f",0,IF(J158="absentsentsent","absentsent")))))))))))</f>
        <v>3.5</v>
      </c>
      <c r="T158" s="11">
        <f t="shared" si="14"/>
        <v>2.1666666666666665</v>
      </c>
      <c r="U158" s="11"/>
    </row>
    <row r="159" spans="1:21" ht="15.75" thickBot="1" x14ac:dyDescent="0.3">
      <c r="A159" s="6">
        <v>13322036137</v>
      </c>
      <c r="B159" s="7" t="s">
        <v>7</v>
      </c>
      <c r="C159" s="7" t="s">
        <v>1</v>
      </c>
      <c r="D159" s="7" t="s">
        <v>0</v>
      </c>
      <c r="E159" s="7" t="s">
        <v>9</v>
      </c>
      <c r="F159" s="7" t="s">
        <v>9</v>
      </c>
      <c r="G159" s="7" t="s">
        <v>9</v>
      </c>
      <c r="H159" s="7" t="s">
        <v>7</v>
      </c>
      <c r="I159" s="7" t="s">
        <v>2</v>
      </c>
      <c r="J159" s="7" t="s">
        <v>4</v>
      </c>
      <c r="K159" s="10">
        <f>IF(B159="a+",4,IF(B159="a",3.75,IF(B159="a-",3.5,IF(B159="b+",3.25,IF(B159="b",3,IF(B159="b-",2.75,IF(B159="c+",2.5,IF(B159="c",2.25,IF(B159="d",2,IF(B159="f",0,IF(B159="absentsentsent","absentsent")))))))))))</f>
        <v>2.5</v>
      </c>
      <c r="L159" s="10">
        <f>IF(C159="a+",4,IF(C159="a",3.75,IF(C159="a-",3.5,IF(C159="b+",3.25,IF(C159="b",3,IF(C159="b-",2.75,IF(C159="c+",2.5,IF(C159="c",2.25,IF(C159="d",2,IF(C159="f",0,IF(C159="absentsentsent","absentsent")))))))))))</f>
        <v>0</v>
      </c>
      <c r="M159" s="10">
        <f>IF(D159="a+",4,IF(D159="a",3.75,IF(D159="a-",3.5,IF(D159="b+",3.25,IF(D159="b",3,IF(D159="b-",2.75,IF(D159="c+",2.5,IF(D159="c",2.25,IF(D159="d",2,IF(D159="f",0,IF(D159="absentsentsent","absentsent")))))))))))</f>
        <v>2.75</v>
      </c>
      <c r="N159" s="10">
        <f>IF(E159="a+",4,IF(E159="a",3.75,IF(E159="a-",3.5,IF(E159="b+",3.25,IF(E159="b",3,IF(E159="b-",2.75,IF(E159="c+",2.5,IF(E159="c",2.25,IF(E159="d",2,IF(E159="f",0,IF(E159="absentsentsent","absentsent")))))))))))</f>
        <v>2</v>
      </c>
      <c r="O159" s="10">
        <f>IF(F159="a+",4,IF(F159="a",3.75,IF(F159="a-",3.5,IF(F159="b+",3.25,IF(F159="b",3,IF(F159="b-",2.75,IF(F159="c+",2.5,IF(F159="c",2.25,IF(F159="d",2,IF(F159="f",0,IF(F159="absentsentsent","absentsent")))))))))))</f>
        <v>2</v>
      </c>
      <c r="P159" s="10">
        <f>IF(G159="a+",4,IF(G159="a",3.75,IF(G159="a-",3.5,IF(G159="b+",3.25,IF(G159="b",3,IF(G159="b-",2.75,IF(G159="c+",2.5,IF(G159="c",2.25,IF(G159="d",2,IF(G159="f",0,IF(G159="absentsentsent","absentsent")))))))))))</f>
        <v>2</v>
      </c>
      <c r="Q159" s="10">
        <f>IF(H159="a+",4,IF(H159="a",3.75,IF(H159="a-",3.5,IF(H159="b+",3.25,IF(H159="b",3,IF(H159="b-",2.75,IF(H159="c+",2.5,IF(H159="c",2.25,IF(H159="d",2,IF(H159="f",0,IF(H159="absentsentsent","absentsent")))))))))))</f>
        <v>2.5</v>
      </c>
      <c r="R159" s="10">
        <f>IF(I159="a+",4,IF(I159="a",3.75,IF(I159="a-",3.5,IF(I159="b+",3.25,IF(I159="b",3,IF(I159="b-",2.75,IF(I159="c+",2.5,IF(I159="c",2.25,IF(I159="d",2,IF(I159="f",0,IF(I159="absentsentsent","absentsent")))))))))))</f>
        <v>4</v>
      </c>
      <c r="S159" s="10">
        <f>IF(J159="a+",4,IF(J159="a",3.75,IF(J159="a-",3.5,IF(J159="b+",3.25,IF(J159="b",3,IF(J159="b-",2.75,IF(J159="c+",2.5,IF(J159="c",2.25,IF(J159="d",2,IF(J159="f",0,IF(J159="absentsentsent","absentsent")))))))))))</f>
        <v>3.5</v>
      </c>
      <c r="T159" s="11">
        <f t="shared" si="14"/>
        <v>2.3611111111111112</v>
      </c>
      <c r="U159" s="11"/>
    </row>
    <row r="160" spans="1:21" ht="15.75" thickBot="1" x14ac:dyDescent="0.3">
      <c r="A160" s="6">
        <v>13322036138</v>
      </c>
      <c r="B160" s="7" t="s">
        <v>8</v>
      </c>
      <c r="C160" s="7" t="s">
        <v>1</v>
      </c>
      <c r="D160" s="7" t="s">
        <v>0</v>
      </c>
      <c r="E160" s="7" t="s">
        <v>8</v>
      </c>
      <c r="F160" s="7" t="s">
        <v>8</v>
      </c>
      <c r="G160" s="7" t="s">
        <v>8</v>
      </c>
      <c r="H160" s="7" t="s">
        <v>0</v>
      </c>
      <c r="I160" s="7" t="s">
        <v>3</v>
      </c>
      <c r="J160" s="7" t="s">
        <v>4</v>
      </c>
      <c r="K160" s="10">
        <f>IF(B160="a+",4,IF(B160="a",3.75,IF(B160="a-",3.5,IF(B160="b+",3.25,IF(B160="b",3,IF(B160="b-",2.75,IF(B160="c+",2.5,IF(B160="c",2.25,IF(B160="d",2,IF(B160="f",0,IF(B160="absentsentsent","absentsent")))))))))))</f>
        <v>2.25</v>
      </c>
      <c r="L160" s="10">
        <f>IF(C160="a+",4,IF(C160="a",3.75,IF(C160="a-",3.5,IF(C160="b+",3.25,IF(C160="b",3,IF(C160="b-",2.75,IF(C160="c+",2.5,IF(C160="c",2.25,IF(C160="d",2,IF(C160="f",0,IF(C160="absentsentsent","absentsent")))))))))))</f>
        <v>0</v>
      </c>
      <c r="M160" s="10">
        <f>IF(D160="a+",4,IF(D160="a",3.75,IF(D160="a-",3.5,IF(D160="b+",3.25,IF(D160="b",3,IF(D160="b-",2.75,IF(D160="c+",2.5,IF(D160="c",2.25,IF(D160="d",2,IF(D160="f",0,IF(D160="absentsentsent","absentsent")))))))))))</f>
        <v>2.75</v>
      </c>
      <c r="N160" s="10">
        <f>IF(E160="a+",4,IF(E160="a",3.75,IF(E160="a-",3.5,IF(E160="b+",3.25,IF(E160="b",3,IF(E160="b-",2.75,IF(E160="c+",2.5,IF(E160="c",2.25,IF(E160="d",2,IF(E160="f",0,IF(E160="absentsentsent","absentsent")))))))))))</f>
        <v>2.25</v>
      </c>
      <c r="O160" s="10">
        <f>IF(F160="a+",4,IF(F160="a",3.75,IF(F160="a-",3.5,IF(F160="b+",3.25,IF(F160="b",3,IF(F160="b-",2.75,IF(F160="c+",2.5,IF(F160="c",2.25,IF(F160="d",2,IF(F160="f",0,IF(F160="absentsentsent","absentsent")))))))))))</f>
        <v>2.25</v>
      </c>
      <c r="P160" s="10">
        <f>IF(G160="a+",4,IF(G160="a",3.75,IF(G160="a-",3.5,IF(G160="b+",3.25,IF(G160="b",3,IF(G160="b-",2.75,IF(G160="c+",2.5,IF(G160="c",2.25,IF(G160="d",2,IF(G160="f",0,IF(G160="absentsentsent","absentsent")))))))))))</f>
        <v>2.25</v>
      </c>
      <c r="Q160" s="10">
        <f>IF(H160="a+",4,IF(H160="a",3.75,IF(H160="a-",3.5,IF(H160="b+",3.25,IF(H160="b",3,IF(H160="b-",2.75,IF(H160="c+",2.5,IF(H160="c",2.25,IF(H160="d",2,IF(H160="f",0,IF(H160="absentsentsent","absentsent")))))))))))</f>
        <v>2.75</v>
      </c>
      <c r="R160" s="10">
        <f>IF(I160="a+",4,IF(I160="a",3.75,IF(I160="a-",3.5,IF(I160="b+",3.25,IF(I160="b",3,IF(I160="b-",2.75,IF(I160="c+",2.5,IF(I160="c",2.25,IF(I160="d",2,IF(I160="f",0,IF(I160="absentsentsent","absentsent")))))))))))</f>
        <v>3.75</v>
      </c>
      <c r="S160" s="10">
        <f>IF(J160="a+",4,IF(J160="a",3.75,IF(J160="a-",3.5,IF(J160="b+",3.25,IF(J160="b",3,IF(J160="b-",2.75,IF(J160="c+",2.5,IF(J160="c",2.25,IF(J160="d",2,IF(J160="f",0,IF(J160="absentsentsent","absentsent")))))))))))</f>
        <v>3.5</v>
      </c>
      <c r="T160" s="11">
        <f t="shared" si="14"/>
        <v>2.4166666666666665</v>
      </c>
      <c r="U160" s="11"/>
    </row>
    <row r="161" spans="1:21" ht="15.75" thickBot="1" x14ac:dyDescent="0.3">
      <c r="A161" s="6">
        <v>13322036139</v>
      </c>
      <c r="B161" s="7" t="s">
        <v>9</v>
      </c>
      <c r="C161" s="7" t="s">
        <v>1</v>
      </c>
      <c r="D161" s="7" t="s">
        <v>7</v>
      </c>
      <c r="E161" s="7" t="s">
        <v>8</v>
      </c>
      <c r="F161" s="7" t="s">
        <v>9</v>
      </c>
      <c r="G161" s="7" t="s">
        <v>1</v>
      </c>
      <c r="H161" s="7" t="s">
        <v>0</v>
      </c>
      <c r="I161" s="7" t="s">
        <v>2</v>
      </c>
      <c r="J161" s="7" t="s">
        <v>4</v>
      </c>
      <c r="K161" s="10">
        <f>IF(B161="a+",4,IF(B161="a",3.75,IF(B161="a-",3.5,IF(B161="b+",3.25,IF(B161="b",3,IF(B161="b-",2.75,IF(B161="c+",2.5,IF(B161="c",2.25,IF(B161="d",2,IF(B161="f",0,IF(B161="absentsentsent","absentsent")))))))))))</f>
        <v>2</v>
      </c>
      <c r="L161" s="10">
        <f>IF(C161="a+",4,IF(C161="a",3.75,IF(C161="a-",3.5,IF(C161="b+",3.25,IF(C161="b",3,IF(C161="b-",2.75,IF(C161="c+",2.5,IF(C161="c",2.25,IF(C161="d",2,IF(C161="f",0,IF(C161="absentsentsent","absentsent")))))))))))</f>
        <v>0</v>
      </c>
      <c r="M161" s="10">
        <f>IF(D161="a+",4,IF(D161="a",3.75,IF(D161="a-",3.5,IF(D161="b+",3.25,IF(D161="b",3,IF(D161="b-",2.75,IF(D161="c+",2.5,IF(D161="c",2.25,IF(D161="d",2,IF(D161="f",0,IF(D161="absentsentsent","absentsent")))))))))))</f>
        <v>2.5</v>
      </c>
      <c r="N161" s="10">
        <f>IF(E161="a+",4,IF(E161="a",3.75,IF(E161="a-",3.5,IF(E161="b+",3.25,IF(E161="b",3,IF(E161="b-",2.75,IF(E161="c+",2.5,IF(E161="c",2.25,IF(E161="d",2,IF(E161="f",0,IF(E161="absentsentsent","absentsent")))))))))))</f>
        <v>2.25</v>
      </c>
      <c r="O161" s="10">
        <f>IF(F161="a+",4,IF(F161="a",3.75,IF(F161="a-",3.5,IF(F161="b+",3.25,IF(F161="b",3,IF(F161="b-",2.75,IF(F161="c+",2.5,IF(F161="c",2.25,IF(F161="d",2,IF(F161="f",0,IF(F161="absentsentsent","absentsent")))))))))))</f>
        <v>2</v>
      </c>
      <c r="P161" s="10">
        <f>IF(G161="a+",4,IF(G161="a",3.75,IF(G161="a-",3.5,IF(G161="b+",3.25,IF(G161="b",3,IF(G161="b-",2.75,IF(G161="c+",2.5,IF(G161="c",2.25,IF(G161="d",2,IF(G161="f",0,IF(G161="absentsentsent","absentsent")))))))))))</f>
        <v>0</v>
      </c>
      <c r="Q161" s="10">
        <f>IF(H161="a+",4,IF(H161="a",3.75,IF(H161="a-",3.5,IF(H161="b+",3.25,IF(H161="b",3,IF(H161="b-",2.75,IF(H161="c+",2.5,IF(H161="c",2.25,IF(H161="d",2,IF(H161="f",0,IF(H161="absentsentsent","absentsent")))))))))))</f>
        <v>2.75</v>
      </c>
      <c r="R161" s="10">
        <f>IF(I161="a+",4,IF(I161="a",3.75,IF(I161="a-",3.5,IF(I161="b+",3.25,IF(I161="b",3,IF(I161="b-",2.75,IF(I161="c+",2.5,IF(I161="c",2.25,IF(I161="d",2,IF(I161="f",0,IF(I161="absentsentsent","absentsent")))))))))))</f>
        <v>4</v>
      </c>
      <c r="S161" s="10">
        <f>IF(J161="a+",4,IF(J161="a",3.75,IF(J161="a-",3.5,IF(J161="b+",3.25,IF(J161="b",3,IF(J161="b-",2.75,IF(J161="c+",2.5,IF(J161="c",2.25,IF(J161="d",2,IF(J161="f",0,IF(J161="absentsentsent","absentsent")))))))))))</f>
        <v>3.5</v>
      </c>
      <c r="T161" s="11">
        <f t="shared" si="14"/>
        <v>2.1111111111111112</v>
      </c>
      <c r="U161" s="11"/>
    </row>
    <row r="162" spans="1:21" ht="15.75" thickBot="1" x14ac:dyDescent="0.3">
      <c r="A162" s="6">
        <v>13322036142</v>
      </c>
      <c r="B162" s="7" t="s">
        <v>1</v>
      </c>
      <c r="C162" s="7" t="s">
        <v>1</v>
      </c>
      <c r="D162" s="7" t="s">
        <v>9</v>
      </c>
      <c r="E162" s="7" t="s">
        <v>8</v>
      </c>
      <c r="F162" s="7" t="s">
        <v>9</v>
      </c>
      <c r="G162" s="7" t="s">
        <v>1</v>
      </c>
      <c r="H162" s="7" t="s">
        <v>8</v>
      </c>
      <c r="I162" s="7" t="s">
        <v>3</v>
      </c>
      <c r="J162" s="7" t="s">
        <v>4</v>
      </c>
      <c r="K162" s="10">
        <f>IF(B162="a+",4,IF(B162="a",3.75,IF(B162="a-",3.5,IF(B162="b+",3.25,IF(B162="b",3,IF(B162="b-",2.75,IF(B162="c+",2.5,IF(B162="c",2.25,IF(B162="d",2,IF(B162="f",0,IF(B162="absentsentsent","absentsent")))))))))))</f>
        <v>0</v>
      </c>
      <c r="L162" s="10">
        <f>IF(C162="a+",4,IF(C162="a",3.75,IF(C162="a-",3.5,IF(C162="b+",3.25,IF(C162="b",3,IF(C162="b-",2.75,IF(C162="c+",2.5,IF(C162="c",2.25,IF(C162="d",2,IF(C162="f",0,IF(C162="absentsentsent","absentsent")))))))))))</f>
        <v>0</v>
      </c>
      <c r="M162" s="10">
        <f>IF(D162="a+",4,IF(D162="a",3.75,IF(D162="a-",3.5,IF(D162="b+",3.25,IF(D162="b",3,IF(D162="b-",2.75,IF(D162="c+",2.5,IF(D162="c",2.25,IF(D162="d",2,IF(D162="f",0,IF(D162="absentsentsent","absentsent")))))))))))</f>
        <v>2</v>
      </c>
      <c r="N162" s="10">
        <f>IF(E162="a+",4,IF(E162="a",3.75,IF(E162="a-",3.5,IF(E162="b+",3.25,IF(E162="b",3,IF(E162="b-",2.75,IF(E162="c+",2.5,IF(E162="c",2.25,IF(E162="d",2,IF(E162="f",0,IF(E162="absentsentsent","absentsent")))))))))))</f>
        <v>2.25</v>
      </c>
      <c r="O162" s="10">
        <f>IF(F162="a+",4,IF(F162="a",3.75,IF(F162="a-",3.5,IF(F162="b+",3.25,IF(F162="b",3,IF(F162="b-",2.75,IF(F162="c+",2.5,IF(F162="c",2.25,IF(F162="d",2,IF(F162="f",0,IF(F162="absentsentsent","absentsent")))))))))))</f>
        <v>2</v>
      </c>
      <c r="P162" s="10">
        <f>IF(G162="a+",4,IF(G162="a",3.75,IF(G162="a-",3.5,IF(G162="b+",3.25,IF(G162="b",3,IF(G162="b-",2.75,IF(G162="c+",2.5,IF(G162="c",2.25,IF(G162="d",2,IF(G162="f",0,IF(G162="absentsentsent","absentsent")))))))))))</f>
        <v>0</v>
      </c>
      <c r="Q162" s="10">
        <f>IF(H162="a+",4,IF(H162="a",3.75,IF(H162="a-",3.5,IF(H162="b+",3.25,IF(H162="b",3,IF(H162="b-",2.75,IF(H162="c+",2.5,IF(H162="c",2.25,IF(H162="d",2,IF(H162="f",0,IF(H162="absentsentsent","absentsent")))))))))))</f>
        <v>2.25</v>
      </c>
      <c r="R162" s="10">
        <f>IF(I162="a+",4,IF(I162="a",3.75,IF(I162="a-",3.5,IF(I162="b+",3.25,IF(I162="b",3,IF(I162="b-",2.75,IF(I162="c+",2.5,IF(I162="c",2.25,IF(I162="d",2,IF(I162="f",0,IF(I162="absentsentsent","absentsent")))))))))))</f>
        <v>3.75</v>
      </c>
      <c r="S162" s="10">
        <f>IF(J162="a+",4,IF(J162="a",3.75,IF(J162="a-",3.5,IF(J162="b+",3.25,IF(J162="b",3,IF(J162="b-",2.75,IF(J162="c+",2.5,IF(J162="c",2.25,IF(J162="d",2,IF(J162="f",0,IF(J162="absentsentsent","absentsent")))))))))))</f>
        <v>3.5</v>
      </c>
      <c r="T162" s="11">
        <f t="shared" si="14"/>
        <v>1.75</v>
      </c>
      <c r="U162" s="11"/>
    </row>
    <row r="163" spans="1:21" ht="15.75" thickBot="1" x14ac:dyDescent="0.3">
      <c r="A163" s="6">
        <v>13322036144</v>
      </c>
      <c r="B163" s="7" t="s">
        <v>1</v>
      </c>
      <c r="C163" s="7" t="s">
        <v>1</v>
      </c>
      <c r="D163" s="7" t="s">
        <v>8</v>
      </c>
      <c r="E163" s="7" t="s">
        <v>7</v>
      </c>
      <c r="F163" s="7" t="s">
        <v>8</v>
      </c>
      <c r="G163" s="7" t="s">
        <v>6</v>
      </c>
      <c r="H163" s="7" t="s">
        <v>8</v>
      </c>
      <c r="I163" s="7" t="s">
        <v>3</v>
      </c>
      <c r="J163" s="7" t="s">
        <v>4</v>
      </c>
      <c r="K163" s="10">
        <f>IF(B163="a+",4,IF(B163="a",3.75,IF(B163="a-",3.5,IF(B163="b+",3.25,IF(B163="b",3,IF(B163="b-",2.75,IF(B163="c+",2.5,IF(B163="c",2.25,IF(B163="d",2,IF(B163="f",0,IF(B163="absentsentsent","absentsent")))))))))))</f>
        <v>0</v>
      </c>
      <c r="L163" s="10">
        <f>IF(C163="a+",4,IF(C163="a",3.75,IF(C163="a-",3.5,IF(C163="b+",3.25,IF(C163="b",3,IF(C163="b-",2.75,IF(C163="c+",2.5,IF(C163="c",2.25,IF(C163="d",2,IF(C163="f",0,IF(C163="absentsentsent","absentsent")))))))))))</f>
        <v>0</v>
      </c>
      <c r="M163" s="10">
        <f>IF(D163="a+",4,IF(D163="a",3.75,IF(D163="a-",3.5,IF(D163="b+",3.25,IF(D163="b",3,IF(D163="b-",2.75,IF(D163="c+",2.5,IF(D163="c",2.25,IF(D163="d",2,IF(D163="f",0,IF(D163="absentsentsent","absentsent")))))))))))</f>
        <v>2.25</v>
      </c>
      <c r="N163" s="10">
        <f>IF(E163="a+",4,IF(E163="a",3.75,IF(E163="a-",3.5,IF(E163="b+",3.25,IF(E163="b",3,IF(E163="b-",2.75,IF(E163="c+",2.5,IF(E163="c",2.25,IF(E163="d",2,IF(E163="f",0,IF(E163="absentsentsent","absentsent")))))))))))</f>
        <v>2.5</v>
      </c>
      <c r="O163" s="10">
        <f>IF(F163="a+",4,IF(F163="a",3.75,IF(F163="a-",3.5,IF(F163="b+",3.25,IF(F163="b",3,IF(F163="b-",2.75,IF(F163="c+",2.5,IF(F163="c",2.25,IF(F163="d",2,IF(F163="f",0,IF(F163="absentsentsent","absentsent")))))))))))</f>
        <v>2.25</v>
      </c>
      <c r="P163" s="10">
        <f>IF(G163="a+",4,IF(G163="a",3.75,IF(G163="a-",3.5,IF(G163="b+",3.25,IF(G163="b",3,IF(G163="b-",2.75,IF(G163="c+",2.5,IF(G163="c",2.25,IF(G163="d",2,IF(G163="f",0,IF(G163="absentsentsent","absentsent")))))))))))</f>
        <v>3</v>
      </c>
      <c r="Q163" s="10">
        <f>IF(H163="a+",4,IF(H163="a",3.75,IF(H163="a-",3.5,IF(H163="b+",3.25,IF(H163="b",3,IF(H163="b-",2.75,IF(H163="c+",2.5,IF(H163="c",2.25,IF(H163="d",2,IF(H163="f",0,IF(H163="absentsentsent","absentsent")))))))))))</f>
        <v>2.25</v>
      </c>
      <c r="R163" s="10">
        <f>IF(I163="a+",4,IF(I163="a",3.75,IF(I163="a-",3.5,IF(I163="b+",3.25,IF(I163="b",3,IF(I163="b-",2.75,IF(I163="c+",2.5,IF(I163="c",2.25,IF(I163="d",2,IF(I163="f",0,IF(I163="absentsentsent","absentsent")))))))))))</f>
        <v>3.75</v>
      </c>
      <c r="S163" s="10">
        <f>IF(J163="a+",4,IF(J163="a",3.75,IF(J163="a-",3.5,IF(J163="b+",3.25,IF(J163="b",3,IF(J163="b-",2.75,IF(J163="c+",2.5,IF(J163="c",2.25,IF(J163="d",2,IF(J163="f",0,IF(J163="absentsentsent","absentsent")))))))))))</f>
        <v>3.5</v>
      </c>
      <c r="T163" s="11">
        <f t="shared" si="14"/>
        <v>2.1666666666666665</v>
      </c>
      <c r="U163" s="11"/>
    </row>
    <row r="164" spans="1:21" ht="15.75" thickBot="1" x14ac:dyDescent="0.3">
      <c r="A164" s="6">
        <v>13322036145</v>
      </c>
      <c r="B164" s="7" t="s">
        <v>9</v>
      </c>
      <c r="C164" s="7" t="s">
        <v>1</v>
      </c>
      <c r="D164" s="7" t="s">
        <v>8</v>
      </c>
      <c r="E164" s="7" t="s">
        <v>8</v>
      </c>
      <c r="F164" s="7" t="s">
        <v>8</v>
      </c>
      <c r="G164" s="7" t="s">
        <v>4</v>
      </c>
      <c r="H164" s="7" t="s">
        <v>8</v>
      </c>
      <c r="I164" s="7" t="s">
        <v>2</v>
      </c>
      <c r="J164" s="7" t="s">
        <v>4</v>
      </c>
      <c r="K164" s="10">
        <f>IF(B164="a+",4,IF(B164="a",3.75,IF(B164="a-",3.5,IF(B164="b+",3.25,IF(B164="b",3,IF(B164="b-",2.75,IF(B164="c+",2.5,IF(B164="c",2.25,IF(B164="d",2,IF(B164="f",0,IF(B164="absentsentsent","absentsent")))))))))))</f>
        <v>2</v>
      </c>
      <c r="L164" s="10">
        <f>IF(C164="a+",4,IF(C164="a",3.75,IF(C164="a-",3.5,IF(C164="b+",3.25,IF(C164="b",3,IF(C164="b-",2.75,IF(C164="c+",2.5,IF(C164="c",2.25,IF(C164="d",2,IF(C164="f",0,IF(C164="absentsentsent","absentsent")))))))))))</f>
        <v>0</v>
      </c>
      <c r="M164" s="10">
        <f>IF(D164="a+",4,IF(D164="a",3.75,IF(D164="a-",3.5,IF(D164="b+",3.25,IF(D164="b",3,IF(D164="b-",2.75,IF(D164="c+",2.5,IF(D164="c",2.25,IF(D164="d",2,IF(D164="f",0,IF(D164="absentsentsent","absentsent")))))))))))</f>
        <v>2.25</v>
      </c>
      <c r="N164" s="10">
        <f>IF(E164="a+",4,IF(E164="a",3.75,IF(E164="a-",3.5,IF(E164="b+",3.25,IF(E164="b",3,IF(E164="b-",2.75,IF(E164="c+",2.5,IF(E164="c",2.25,IF(E164="d",2,IF(E164="f",0,IF(E164="absentsentsent","absentsent")))))))))))</f>
        <v>2.25</v>
      </c>
      <c r="O164" s="10">
        <f>IF(F164="a+",4,IF(F164="a",3.75,IF(F164="a-",3.5,IF(F164="b+",3.25,IF(F164="b",3,IF(F164="b-",2.75,IF(F164="c+",2.5,IF(F164="c",2.25,IF(F164="d",2,IF(F164="f",0,IF(F164="absentsentsent","absentsent")))))))))))</f>
        <v>2.25</v>
      </c>
      <c r="P164" s="10">
        <f>IF(G164="a+",4,IF(G164="a",3.75,IF(G164="a-",3.5,IF(G164="b+",3.25,IF(G164="b",3,IF(G164="b-",2.75,IF(G164="c+",2.5,IF(G164="c",2.25,IF(G164="d",2,IF(G164="f",0,IF(G164="absentsentsent","absentsent")))))))))))</f>
        <v>3.5</v>
      </c>
      <c r="Q164" s="10">
        <f>IF(H164="a+",4,IF(H164="a",3.75,IF(H164="a-",3.5,IF(H164="b+",3.25,IF(H164="b",3,IF(H164="b-",2.75,IF(H164="c+",2.5,IF(H164="c",2.25,IF(H164="d",2,IF(H164="f",0,IF(H164="absentsentsent","absentsent")))))))))))</f>
        <v>2.25</v>
      </c>
      <c r="R164" s="10">
        <f>IF(I164="a+",4,IF(I164="a",3.75,IF(I164="a-",3.5,IF(I164="b+",3.25,IF(I164="b",3,IF(I164="b-",2.75,IF(I164="c+",2.5,IF(I164="c",2.25,IF(I164="d",2,IF(I164="f",0,IF(I164="absentsentsent","absentsent")))))))))))</f>
        <v>4</v>
      </c>
      <c r="S164" s="10">
        <f>IF(J164="a+",4,IF(J164="a",3.75,IF(J164="a-",3.5,IF(J164="b+",3.25,IF(J164="b",3,IF(J164="b-",2.75,IF(J164="c+",2.5,IF(J164="c",2.25,IF(J164="d",2,IF(J164="f",0,IF(J164="absentsentsent","absentsent")))))))))))</f>
        <v>3.5</v>
      </c>
      <c r="T164" s="11">
        <f t="shared" si="14"/>
        <v>2.4444444444444446</v>
      </c>
      <c r="U164" s="11"/>
    </row>
    <row r="165" spans="1:21" ht="15.75" thickBot="1" x14ac:dyDescent="0.3">
      <c r="A165" s="6">
        <v>13322036146</v>
      </c>
      <c r="B165" s="7" t="s">
        <v>8</v>
      </c>
      <c r="C165" s="7" t="s">
        <v>9</v>
      </c>
      <c r="D165" s="7" t="s">
        <v>8</v>
      </c>
      <c r="E165" s="7" t="s">
        <v>9</v>
      </c>
      <c r="F165" s="7" t="s">
        <v>8</v>
      </c>
      <c r="G165" s="7" t="s">
        <v>8</v>
      </c>
      <c r="H165" s="7" t="s">
        <v>8</v>
      </c>
      <c r="I165" s="7" t="s">
        <v>2</v>
      </c>
      <c r="J165" s="7" t="s">
        <v>4</v>
      </c>
      <c r="K165" s="10">
        <f>IF(B165="a+",4,IF(B165="a",3.75,IF(B165="a-",3.5,IF(B165="b+",3.25,IF(B165="b",3,IF(B165="b-",2.75,IF(B165="c+",2.5,IF(B165="c",2.25,IF(B165="d",2,IF(B165="f",0,IF(B165="absentsentsent","absentsent")))))))))))</f>
        <v>2.25</v>
      </c>
      <c r="L165" s="10">
        <f>IF(C165="a+",4,IF(C165="a",3.75,IF(C165="a-",3.5,IF(C165="b+",3.25,IF(C165="b",3,IF(C165="b-",2.75,IF(C165="c+",2.5,IF(C165="c",2.25,IF(C165="d",2,IF(C165="f",0,IF(C165="absentsentsent","absentsent")))))))))))</f>
        <v>2</v>
      </c>
      <c r="M165" s="10">
        <f>IF(D165="a+",4,IF(D165="a",3.75,IF(D165="a-",3.5,IF(D165="b+",3.25,IF(D165="b",3,IF(D165="b-",2.75,IF(D165="c+",2.5,IF(D165="c",2.25,IF(D165="d",2,IF(D165="f",0,IF(D165="absentsentsent","absentsent")))))))))))</f>
        <v>2.25</v>
      </c>
      <c r="N165" s="10">
        <f>IF(E165="a+",4,IF(E165="a",3.75,IF(E165="a-",3.5,IF(E165="b+",3.25,IF(E165="b",3,IF(E165="b-",2.75,IF(E165="c+",2.5,IF(E165="c",2.25,IF(E165="d",2,IF(E165="f",0,IF(E165="absentsentsent","absentsent")))))))))))</f>
        <v>2</v>
      </c>
      <c r="O165" s="10">
        <f>IF(F165="a+",4,IF(F165="a",3.75,IF(F165="a-",3.5,IF(F165="b+",3.25,IF(F165="b",3,IF(F165="b-",2.75,IF(F165="c+",2.5,IF(F165="c",2.25,IF(F165="d",2,IF(F165="f",0,IF(F165="absentsentsent","absentsent")))))))))))</f>
        <v>2.25</v>
      </c>
      <c r="P165" s="10">
        <f>IF(G165="a+",4,IF(G165="a",3.75,IF(G165="a-",3.5,IF(G165="b+",3.25,IF(G165="b",3,IF(G165="b-",2.75,IF(G165="c+",2.5,IF(G165="c",2.25,IF(G165="d",2,IF(G165="f",0,IF(G165="absentsentsent","absentsent")))))))))))</f>
        <v>2.25</v>
      </c>
      <c r="Q165" s="10">
        <f>IF(H165="a+",4,IF(H165="a",3.75,IF(H165="a-",3.5,IF(H165="b+",3.25,IF(H165="b",3,IF(H165="b-",2.75,IF(H165="c+",2.5,IF(H165="c",2.25,IF(H165="d",2,IF(H165="f",0,IF(H165="absentsentsent","absentsent")))))))))))</f>
        <v>2.25</v>
      </c>
      <c r="R165" s="10">
        <f>IF(I165="a+",4,IF(I165="a",3.75,IF(I165="a-",3.5,IF(I165="b+",3.25,IF(I165="b",3,IF(I165="b-",2.75,IF(I165="c+",2.5,IF(I165="c",2.25,IF(I165="d",2,IF(I165="f",0,IF(I165="absentsentsent","absentsent")))))))))))</f>
        <v>4</v>
      </c>
      <c r="S165" s="10">
        <f>IF(J165="a+",4,IF(J165="a",3.75,IF(J165="a-",3.5,IF(J165="b+",3.25,IF(J165="b",3,IF(J165="b-",2.75,IF(J165="c+",2.5,IF(J165="c",2.25,IF(J165="d",2,IF(J165="f",0,IF(J165="absentsentsent","absentsent")))))))))))</f>
        <v>3.5</v>
      </c>
      <c r="T165" s="11">
        <f t="shared" si="14"/>
        <v>2.5277777777777777</v>
      </c>
      <c r="U165" s="11"/>
    </row>
    <row r="166" spans="1:21" ht="15.75" thickBot="1" x14ac:dyDescent="0.3">
      <c r="A166" s="6">
        <v>13322036148</v>
      </c>
      <c r="B166" s="7" t="s">
        <v>9</v>
      </c>
      <c r="C166" s="7" t="s">
        <v>1</v>
      </c>
      <c r="D166" s="7" t="s">
        <v>0</v>
      </c>
      <c r="E166" s="7" t="s">
        <v>8</v>
      </c>
      <c r="F166" s="7" t="s">
        <v>8</v>
      </c>
      <c r="G166" s="7" t="s">
        <v>9</v>
      </c>
      <c r="H166" s="7" t="s">
        <v>7</v>
      </c>
      <c r="I166" s="7" t="s">
        <v>2</v>
      </c>
      <c r="J166" s="7" t="s">
        <v>4</v>
      </c>
      <c r="K166" s="10">
        <f>IF(B166="a+",4,IF(B166="a",3.75,IF(B166="a-",3.5,IF(B166="b+",3.25,IF(B166="b",3,IF(B166="b-",2.75,IF(B166="c+",2.5,IF(B166="c",2.25,IF(B166="d",2,IF(B166="f",0,IF(B166="absentsentsent","absentsent")))))))))))</f>
        <v>2</v>
      </c>
      <c r="L166" s="10">
        <f>IF(C166="a+",4,IF(C166="a",3.75,IF(C166="a-",3.5,IF(C166="b+",3.25,IF(C166="b",3,IF(C166="b-",2.75,IF(C166="c+",2.5,IF(C166="c",2.25,IF(C166="d",2,IF(C166="f",0,IF(C166="absentsentsent","absentsent")))))))))))</f>
        <v>0</v>
      </c>
      <c r="M166" s="10">
        <f>IF(D166="a+",4,IF(D166="a",3.75,IF(D166="a-",3.5,IF(D166="b+",3.25,IF(D166="b",3,IF(D166="b-",2.75,IF(D166="c+",2.5,IF(D166="c",2.25,IF(D166="d",2,IF(D166="f",0,IF(D166="absentsentsent","absentsent")))))))))))</f>
        <v>2.75</v>
      </c>
      <c r="N166" s="10">
        <f>IF(E166="a+",4,IF(E166="a",3.75,IF(E166="a-",3.5,IF(E166="b+",3.25,IF(E166="b",3,IF(E166="b-",2.75,IF(E166="c+",2.5,IF(E166="c",2.25,IF(E166="d",2,IF(E166="f",0,IF(E166="absentsentsent","absentsent")))))))))))</f>
        <v>2.25</v>
      </c>
      <c r="O166" s="10">
        <f>IF(F166="a+",4,IF(F166="a",3.75,IF(F166="a-",3.5,IF(F166="b+",3.25,IF(F166="b",3,IF(F166="b-",2.75,IF(F166="c+",2.5,IF(F166="c",2.25,IF(F166="d",2,IF(F166="f",0,IF(F166="absentsentsent","absentsent")))))))))))</f>
        <v>2.25</v>
      </c>
      <c r="P166" s="10">
        <f>IF(G166="a+",4,IF(G166="a",3.75,IF(G166="a-",3.5,IF(G166="b+",3.25,IF(G166="b",3,IF(G166="b-",2.75,IF(G166="c+",2.5,IF(G166="c",2.25,IF(G166="d",2,IF(G166="f",0,IF(G166="absentsentsent","absentsent")))))))))))</f>
        <v>2</v>
      </c>
      <c r="Q166" s="10">
        <f>IF(H166="a+",4,IF(H166="a",3.75,IF(H166="a-",3.5,IF(H166="b+",3.25,IF(H166="b",3,IF(H166="b-",2.75,IF(H166="c+",2.5,IF(H166="c",2.25,IF(H166="d",2,IF(H166="f",0,IF(H166="absentsentsent","absentsent")))))))))))</f>
        <v>2.5</v>
      </c>
      <c r="R166" s="10">
        <f>IF(I166="a+",4,IF(I166="a",3.75,IF(I166="a-",3.5,IF(I166="b+",3.25,IF(I166="b",3,IF(I166="b-",2.75,IF(I166="c+",2.5,IF(I166="c",2.25,IF(I166="d",2,IF(I166="f",0,IF(I166="absentsentsent","absentsent")))))))))))</f>
        <v>4</v>
      </c>
      <c r="S166" s="10">
        <f>IF(J166="a+",4,IF(J166="a",3.75,IF(J166="a-",3.5,IF(J166="b+",3.25,IF(J166="b",3,IF(J166="b-",2.75,IF(J166="c+",2.5,IF(J166="c",2.25,IF(J166="d",2,IF(J166="f",0,IF(J166="absentsentsent","absentsent")))))))))))</f>
        <v>3.5</v>
      </c>
      <c r="T166" s="11">
        <f t="shared" si="14"/>
        <v>2.3611111111111112</v>
      </c>
      <c r="U166" s="11"/>
    </row>
    <row r="167" spans="1:21" ht="15.75" thickBot="1" x14ac:dyDescent="0.3">
      <c r="A167" s="6">
        <v>13322036150</v>
      </c>
      <c r="B167" s="7" t="s">
        <v>8</v>
      </c>
      <c r="C167" s="7" t="s">
        <v>1</v>
      </c>
      <c r="D167" s="7" t="s">
        <v>8</v>
      </c>
      <c r="E167" s="7" t="s">
        <v>8</v>
      </c>
      <c r="F167" s="7" t="s">
        <v>0</v>
      </c>
      <c r="G167" s="7" t="s">
        <v>2</v>
      </c>
      <c r="H167" s="7" t="s">
        <v>7</v>
      </c>
      <c r="I167" s="7" t="s">
        <v>2</v>
      </c>
      <c r="J167" s="7" t="s">
        <v>5</v>
      </c>
      <c r="K167" s="10">
        <f>IF(B167="a+",4,IF(B167="a",3.75,IF(B167="a-",3.5,IF(B167="b+",3.25,IF(B167="b",3,IF(B167="b-",2.75,IF(B167="c+",2.5,IF(B167="c",2.25,IF(B167="d",2,IF(B167="f",0,IF(B167="absentsentsent","absentsent")))))))))))</f>
        <v>2.25</v>
      </c>
      <c r="L167" s="10">
        <f>IF(C167="a+",4,IF(C167="a",3.75,IF(C167="a-",3.5,IF(C167="b+",3.25,IF(C167="b",3,IF(C167="b-",2.75,IF(C167="c+",2.5,IF(C167="c",2.25,IF(C167="d",2,IF(C167="f",0,IF(C167="absentsentsent","absentsent")))))))))))</f>
        <v>0</v>
      </c>
      <c r="M167" s="10">
        <f>IF(D167="a+",4,IF(D167="a",3.75,IF(D167="a-",3.5,IF(D167="b+",3.25,IF(D167="b",3,IF(D167="b-",2.75,IF(D167="c+",2.5,IF(D167="c",2.25,IF(D167="d",2,IF(D167="f",0,IF(D167="absentsentsent","absentsent")))))))))))</f>
        <v>2.25</v>
      </c>
      <c r="N167" s="10">
        <f>IF(E167="a+",4,IF(E167="a",3.75,IF(E167="a-",3.5,IF(E167="b+",3.25,IF(E167="b",3,IF(E167="b-",2.75,IF(E167="c+",2.5,IF(E167="c",2.25,IF(E167="d",2,IF(E167="f",0,IF(E167="absentsentsent","absentsent")))))))))))</f>
        <v>2.25</v>
      </c>
      <c r="O167" s="10">
        <f>IF(F167="a+",4,IF(F167="a",3.75,IF(F167="a-",3.5,IF(F167="b+",3.25,IF(F167="b",3,IF(F167="b-",2.75,IF(F167="c+",2.5,IF(F167="c",2.25,IF(F167="d",2,IF(F167="f",0,IF(F167="absentsentsent","absentsent")))))))))))</f>
        <v>2.75</v>
      </c>
      <c r="P167" s="10">
        <f>IF(G167="a+",4,IF(G167="a",3.75,IF(G167="a-",3.5,IF(G167="b+",3.25,IF(G167="b",3,IF(G167="b-",2.75,IF(G167="c+",2.5,IF(G167="c",2.25,IF(G167="d",2,IF(G167="f",0,IF(G167="absentsentsent","absentsent")))))))))))</f>
        <v>4</v>
      </c>
      <c r="Q167" s="10">
        <f>IF(H167="a+",4,IF(H167="a",3.75,IF(H167="a-",3.5,IF(H167="b+",3.25,IF(H167="b",3,IF(H167="b-",2.75,IF(H167="c+",2.5,IF(H167="c",2.25,IF(H167="d",2,IF(H167="f",0,IF(H167="absentsentsent","absentsent")))))))))))</f>
        <v>2.5</v>
      </c>
      <c r="R167" s="10">
        <f>IF(I167="a+",4,IF(I167="a",3.75,IF(I167="a-",3.5,IF(I167="b+",3.25,IF(I167="b",3,IF(I167="b-",2.75,IF(I167="c+",2.5,IF(I167="c",2.25,IF(I167="d",2,IF(I167="f",0,IF(I167="absentsentsent","absentsent")))))))))))</f>
        <v>4</v>
      </c>
      <c r="S167" s="10">
        <f>IF(J167="a+",4,IF(J167="a",3.75,IF(J167="a-",3.5,IF(J167="b+",3.25,IF(J167="b",3,IF(J167="b-",2.75,IF(J167="c+",2.5,IF(J167="c",2.25,IF(J167="d",2,IF(J167="f",0,IF(J167="absentsentsent","absentsent")))))))))))</f>
        <v>3.25</v>
      </c>
      <c r="T167" s="11">
        <f t="shared" si="14"/>
        <v>2.5833333333333335</v>
      </c>
      <c r="U167" s="11"/>
    </row>
    <row r="168" spans="1:21" ht="15.75" thickBot="1" x14ac:dyDescent="0.3">
      <c r="A168" s="6">
        <v>13322036152</v>
      </c>
      <c r="B168" s="7" t="s">
        <v>9</v>
      </c>
      <c r="C168" s="7" t="s">
        <v>1</v>
      </c>
      <c r="D168" s="7" t="s">
        <v>7</v>
      </c>
      <c r="E168" s="7" t="s">
        <v>7</v>
      </c>
      <c r="F168" s="7" t="s">
        <v>7</v>
      </c>
      <c r="G168" s="7" t="s">
        <v>4</v>
      </c>
      <c r="H168" s="7" t="s">
        <v>0</v>
      </c>
      <c r="I168" s="7" t="s">
        <v>4</v>
      </c>
      <c r="J168" s="7" t="s">
        <v>4</v>
      </c>
      <c r="K168" s="10">
        <f>IF(B168="a+",4,IF(B168="a",3.75,IF(B168="a-",3.5,IF(B168="b+",3.25,IF(B168="b",3,IF(B168="b-",2.75,IF(B168="c+",2.5,IF(B168="c",2.25,IF(B168="d",2,IF(B168="f",0,IF(B168="absentsentsent","absentsent")))))))))))</f>
        <v>2</v>
      </c>
      <c r="L168" s="10">
        <f>IF(C168="a+",4,IF(C168="a",3.75,IF(C168="a-",3.5,IF(C168="b+",3.25,IF(C168="b",3,IF(C168="b-",2.75,IF(C168="c+",2.5,IF(C168="c",2.25,IF(C168="d",2,IF(C168="f",0,IF(C168="absentsentsent","absentsent")))))))))))</f>
        <v>0</v>
      </c>
      <c r="M168" s="10">
        <f>IF(D168="a+",4,IF(D168="a",3.75,IF(D168="a-",3.5,IF(D168="b+",3.25,IF(D168="b",3,IF(D168="b-",2.75,IF(D168="c+",2.5,IF(D168="c",2.25,IF(D168="d",2,IF(D168="f",0,IF(D168="absentsentsent","absentsent")))))))))))</f>
        <v>2.5</v>
      </c>
      <c r="N168" s="10">
        <f>IF(E168="a+",4,IF(E168="a",3.75,IF(E168="a-",3.5,IF(E168="b+",3.25,IF(E168="b",3,IF(E168="b-",2.75,IF(E168="c+",2.5,IF(E168="c",2.25,IF(E168="d",2,IF(E168="f",0,IF(E168="absentsentsent","absentsent")))))))))))</f>
        <v>2.5</v>
      </c>
      <c r="O168" s="10">
        <f>IF(F168="a+",4,IF(F168="a",3.75,IF(F168="a-",3.5,IF(F168="b+",3.25,IF(F168="b",3,IF(F168="b-",2.75,IF(F168="c+",2.5,IF(F168="c",2.25,IF(F168="d",2,IF(F168="f",0,IF(F168="absentsentsent","absentsent")))))))))))</f>
        <v>2.5</v>
      </c>
      <c r="P168" s="10">
        <f>IF(G168="a+",4,IF(G168="a",3.75,IF(G168="a-",3.5,IF(G168="b+",3.25,IF(G168="b",3,IF(G168="b-",2.75,IF(G168="c+",2.5,IF(G168="c",2.25,IF(G168="d",2,IF(G168="f",0,IF(G168="absentsentsent","absentsent")))))))))))</f>
        <v>3.5</v>
      </c>
      <c r="Q168" s="10">
        <f>IF(H168="a+",4,IF(H168="a",3.75,IF(H168="a-",3.5,IF(H168="b+",3.25,IF(H168="b",3,IF(H168="b-",2.75,IF(H168="c+",2.5,IF(H168="c",2.25,IF(H168="d",2,IF(H168="f",0,IF(H168="absentsentsent","absentsent")))))))))))</f>
        <v>2.75</v>
      </c>
      <c r="R168" s="10">
        <f>IF(I168="a+",4,IF(I168="a",3.75,IF(I168="a-",3.5,IF(I168="b+",3.25,IF(I168="b",3,IF(I168="b-",2.75,IF(I168="c+",2.5,IF(I168="c",2.25,IF(I168="d",2,IF(I168="f",0,IF(I168="absentsentsent","absentsent")))))))))))</f>
        <v>3.5</v>
      </c>
      <c r="S168" s="10">
        <f>IF(J168="a+",4,IF(J168="a",3.75,IF(J168="a-",3.5,IF(J168="b+",3.25,IF(J168="b",3,IF(J168="b-",2.75,IF(J168="c+",2.5,IF(J168="c",2.25,IF(J168="d",2,IF(J168="f",0,IF(J168="absentsentsent","absentsent")))))))))))</f>
        <v>3.5</v>
      </c>
      <c r="T168" s="11">
        <f t="shared" si="14"/>
        <v>2.5277777777777777</v>
      </c>
      <c r="U168" s="11"/>
    </row>
    <row r="169" spans="1:21" ht="15.75" thickBot="1" x14ac:dyDescent="0.3">
      <c r="A169" s="6">
        <v>13322036154</v>
      </c>
      <c r="B169" s="7" t="s">
        <v>8</v>
      </c>
      <c r="C169" s="7" t="s">
        <v>1</v>
      </c>
      <c r="D169" s="7" t="s">
        <v>9</v>
      </c>
      <c r="E169" s="7" t="s">
        <v>1</v>
      </c>
      <c r="F169" s="7" t="s">
        <v>8</v>
      </c>
      <c r="G169" s="7" t="s">
        <v>4</v>
      </c>
      <c r="H169" s="7" t="s">
        <v>9</v>
      </c>
      <c r="I169" s="7" t="s">
        <v>3</v>
      </c>
      <c r="J169" s="7" t="s">
        <v>4</v>
      </c>
      <c r="K169" s="10">
        <f>IF(B169="a+",4,IF(B169="a",3.75,IF(B169="a-",3.5,IF(B169="b+",3.25,IF(B169="b",3,IF(B169="b-",2.75,IF(B169="c+",2.5,IF(B169="c",2.25,IF(B169="d",2,IF(B169="f",0,IF(B169="absentsentsent","absentsent")))))))))))</f>
        <v>2.25</v>
      </c>
      <c r="L169" s="10">
        <f>IF(C169="a+",4,IF(C169="a",3.75,IF(C169="a-",3.5,IF(C169="b+",3.25,IF(C169="b",3,IF(C169="b-",2.75,IF(C169="c+",2.5,IF(C169="c",2.25,IF(C169="d",2,IF(C169="f",0,IF(C169="absentsentsent","absentsent")))))))))))</f>
        <v>0</v>
      </c>
      <c r="M169" s="10">
        <f>IF(D169="a+",4,IF(D169="a",3.75,IF(D169="a-",3.5,IF(D169="b+",3.25,IF(D169="b",3,IF(D169="b-",2.75,IF(D169="c+",2.5,IF(D169="c",2.25,IF(D169="d",2,IF(D169="f",0,IF(D169="absentsentsent","absentsent")))))))))))</f>
        <v>2</v>
      </c>
      <c r="N169" s="10">
        <f>IF(E169="a+",4,IF(E169="a",3.75,IF(E169="a-",3.5,IF(E169="b+",3.25,IF(E169="b",3,IF(E169="b-",2.75,IF(E169="c+",2.5,IF(E169="c",2.25,IF(E169="d",2,IF(E169="f",0,IF(E169="absentsentsent","absentsent")))))))))))</f>
        <v>0</v>
      </c>
      <c r="O169" s="10">
        <f>IF(F169="a+",4,IF(F169="a",3.75,IF(F169="a-",3.5,IF(F169="b+",3.25,IF(F169="b",3,IF(F169="b-",2.75,IF(F169="c+",2.5,IF(F169="c",2.25,IF(F169="d",2,IF(F169="f",0,IF(F169="absentsentsent","absentsent")))))))))))</f>
        <v>2.25</v>
      </c>
      <c r="P169" s="10">
        <f>IF(G169="a+",4,IF(G169="a",3.75,IF(G169="a-",3.5,IF(G169="b+",3.25,IF(G169="b",3,IF(G169="b-",2.75,IF(G169="c+",2.5,IF(G169="c",2.25,IF(G169="d",2,IF(G169="f",0,IF(G169="absentsentsent","absentsent")))))))))))</f>
        <v>3.5</v>
      </c>
      <c r="Q169" s="10">
        <f>IF(H169="a+",4,IF(H169="a",3.75,IF(H169="a-",3.5,IF(H169="b+",3.25,IF(H169="b",3,IF(H169="b-",2.75,IF(H169="c+",2.5,IF(H169="c",2.25,IF(H169="d",2,IF(H169="f",0,IF(H169="absentsentsent","absentsent")))))))))))</f>
        <v>2</v>
      </c>
      <c r="R169" s="10">
        <f>IF(I169="a+",4,IF(I169="a",3.75,IF(I169="a-",3.5,IF(I169="b+",3.25,IF(I169="b",3,IF(I169="b-",2.75,IF(I169="c+",2.5,IF(I169="c",2.25,IF(I169="d",2,IF(I169="f",0,IF(I169="absentsentsent","absentsent")))))))))))</f>
        <v>3.75</v>
      </c>
      <c r="S169" s="10">
        <f>IF(J169="a+",4,IF(J169="a",3.75,IF(J169="a-",3.5,IF(J169="b+",3.25,IF(J169="b",3,IF(J169="b-",2.75,IF(J169="c+",2.5,IF(J169="c",2.25,IF(J169="d",2,IF(J169="f",0,IF(J169="absentsentsent","absentsent")))))))))))</f>
        <v>3.5</v>
      </c>
      <c r="T169" s="11">
        <f t="shared" si="14"/>
        <v>2.1388888888888888</v>
      </c>
      <c r="U169" s="11"/>
    </row>
    <row r="170" spans="1:21" ht="15.75" thickBot="1" x14ac:dyDescent="0.3">
      <c r="A170" s="6">
        <v>13322036155</v>
      </c>
      <c r="B170" s="7" t="s">
        <v>9</v>
      </c>
      <c r="C170" s="7" t="s">
        <v>1</v>
      </c>
      <c r="D170" s="7" t="s">
        <v>7</v>
      </c>
      <c r="E170" s="7" t="s">
        <v>9</v>
      </c>
      <c r="F170" s="7" t="s">
        <v>9</v>
      </c>
      <c r="G170" s="7" t="s">
        <v>5</v>
      </c>
      <c r="H170" s="7" t="s">
        <v>8</v>
      </c>
      <c r="I170" s="7" t="s">
        <v>2</v>
      </c>
      <c r="J170" s="7" t="s">
        <v>3</v>
      </c>
      <c r="K170" s="10">
        <f>IF(B170="a+",4,IF(B170="a",3.75,IF(B170="a-",3.5,IF(B170="b+",3.25,IF(B170="b",3,IF(B170="b-",2.75,IF(B170="c+",2.5,IF(B170="c",2.25,IF(B170="d",2,IF(B170="f",0,IF(B170="absentsentsent","absentsent")))))))))))</f>
        <v>2</v>
      </c>
      <c r="L170" s="10">
        <f>IF(C170="a+",4,IF(C170="a",3.75,IF(C170="a-",3.5,IF(C170="b+",3.25,IF(C170="b",3,IF(C170="b-",2.75,IF(C170="c+",2.5,IF(C170="c",2.25,IF(C170="d",2,IF(C170="f",0,IF(C170="absentsentsent","absentsent")))))))))))</f>
        <v>0</v>
      </c>
      <c r="M170" s="10">
        <f>IF(D170="a+",4,IF(D170="a",3.75,IF(D170="a-",3.5,IF(D170="b+",3.25,IF(D170="b",3,IF(D170="b-",2.75,IF(D170="c+",2.5,IF(D170="c",2.25,IF(D170="d",2,IF(D170="f",0,IF(D170="absentsentsent","absentsent")))))))))))</f>
        <v>2.5</v>
      </c>
      <c r="N170" s="10">
        <f>IF(E170="a+",4,IF(E170="a",3.75,IF(E170="a-",3.5,IF(E170="b+",3.25,IF(E170="b",3,IF(E170="b-",2.75,IF(E170="c+",2.5,IF(E170="c",2.25,IF(E170="d",2,IF(E170="f",0,IF(E170="absentsentsent","absentsent")))))))))))</f>
        <v>2</v>
      </c>
      <c r="O170" s="10">
        <f>IF(F170="a+",4,IF(F170="a",3.75,IF(F170="a-",3.5,IF(F170="b+",3.25,IF(F170="b",3,IF(F170="b-",2.75,IF(F170="c+",2.5,IF(F170="c",2.25,IF(F170="d",2,IF(F170="f",0,IF(F170="absentsentsent","absentsent")))))))))))</f>
        <v>2</v>
      </c>
      <c r="P170" s="10">
        <f>IF(G170="a+",4,IF(G170="a",3.75,IF(G170="a-",3.5,IF(G170="b+",3.25,IF(G170="b",3,IF(G170="b-",2.75,IF(G170="c+",2.5,IF(G170="c",2.25,IF(G170="d",2,IF(G170="f",0,IF(G170="absentsentsent","absentsent")))))))))))</f>
        <v>3.25</v>
      </c>
      <c r="Q170" s="10">
        <f>IF(H170="a+",4,IF(H170="a",3.75,IF(H170="a-",3.5,IF(H170="b+",3.25,IF(H170="b",3,IF(H170="b-",2.75,IF(H170="c+",2.5,IF(H170="c",2.25,IF(H170="d",2,IF(H170="f",0,IF(H170="absentsentsent","absentsent")))))))))))</f>
        <v>2.25</v>
      </c>
      <c r="R170" s="10">
        <f>IF(I170="a+",4,IF(I170="a",3.75,IF(I170="a-",3.5,IF(I170="b+",3.25,IF(I170="b",3,IF(I170="b-",2.75,IF(I170="c+",2.5,IF(I170="c",2.25,IF(I170="d",2,IF(I170="f",0,IF(I170="absentsentsent","absentsent")))))))))))</f>
        <v>4</v>
      </c>
      <c r="S170" s="10">
        <f>IF(J170="a+",4,IF(J170="a",3.75,IF(J170="a-",3.5,IF(J170="b+",3.25,IF(J170="b",3,IF(J170="b-",2.75,IF(J170="c+",2.5,IF(J170="c",2.25,IF(J170="d",2,IF(J170="f",0,IF(J170="absentsentsent","absentsent")))))))))))</f>
        <v>3.75</v>
      </c>
      <c r="T170" s="11">
        <f t="shared" si="14"/>
        <v>2.4166666666666665</v>
      </c>
      <c r="U170" s="11"/>
    </row>
    <row r="171" spans="1:21" ht="15.75" thickBot="1" x14ac:dyDescent="0.3">
      <c r="A171" s="6">
        <v>13322036156</v>
      </c>
      <c r="B171" s="7" t="s">
        <v>8</v>
      </c>
      <c r="C171" s="7" t="s">
        <v>1</v>
      </c>
      <c r="D171" s="7" t="s">
        <v>9</v>
      </c>
      <c r="E171" s="7" t="s">
        <v>6</v>
      </c>
      <c r="F171" s="7" t="s">
        <v>8</v>
      </c>
      <c r="G171" s="7" t="s">
        <v>3</v>
      </c>
      <c r="H171" s="7" t="s">
        <v>7</v>
      </c>
      <c r="I171" s="7" t="s">
        <v>2</v>
      </c>
      <c r="J171" s="7" t="s">
        <v>4</v>
      </c>
      <c r="K171" s="10">
        <f>IF(B171="a+",4,IF(B171="a",3.75,IF(B171="a-",3.5,IF(B171="b+",3.25,IF(B171="b",3,IF(B171="b-",2.75,IF(B171="c+",2.5,IF(B171="c",2.25,IF(B171="d",2,IF(B171="f",0,IF(B171="absentsentsent","absentsent")))))))))))</f>
        <v>2.25</v>
      </c>
      <c r="L171" s="10">
        <f>IF(C171="a+",4,IF(C171="a",3.75,IF(C171="a-",3.5,IF(C171="b+",3.25,IF(C171="b",3,IF(C171="b-",2.75,IF(C171="c+",2.5,IF(C171="c",2.25,IF(C171="d",2,IF(C171="f",0,IF(C171="absentsentsent","absentsent")))))))))))</f>
        <v>0</v>
      </c>
      <c r="M171" s="10">
        <f>IF(D171="a+",4,IF(D171="a",3.75,IF(D171="a-",3.5,IF(D171="b+",3.25,IF(D171="b",3,IF(D171="b-",2.75,IF(D171="c+",2.5,IF(D171="c",2.25,IF(D171="d",2,IF(D171="f",0,IF(D171="absentsentsent","absentsent")))))))))))</f>
        <v>2</v>
      </c>
      <c r="N171" s="10">
        <f>IF(E171="a+",4,IF(E171="a",3.75,IF(E171="a-",3.5,IF(E171="b+",3.25,IF(E171="b",3,IF(E171="b-",2.75,IF(E171="c+",2.5,IF(E171="c",2.25,IF(E171="d",2,IF(E171="f",0,IF(E171="absentsentsent","absentsent")))))))))))</f>
        <v>3</v>
      </c>
      <c r="O171" s="10">
        <f>IF(F171="a+",4,IF(F171="a",3.75,IF(F171="a-",3.5,IF(F171="b+",3.25,IF(F171="b",3,IF(F171="b-",2.75,IF(F171="c+",2.5,IF(F171="c",2.25,IF(F171="d",2,IF(F171="f",0,IF(F171="absentsentsent","absentsent")))))))))))</f>
        <v>2.25</v>
      </c>
      <c r="P171" s="10">
        <f>IF(G171="a+",4,IF(G171="a",3.75,IF(G171="a-",3.5,IF(G171="b+",3.25,IF(G171="b",3,IF(G171="b-",2.75,IF(G171="c+",2.5,IF(G171="c",2.25,IF(G171="d",2,IF(G171="f",0,IF(G171="absentsentsent","absentsent")))))))))))</f>
        <v>3.75</v>
      </c>
      <c r="Q171" s="10">
        <f>IF(H171="a+",4,IF(H171="a",3.75,IF(H171="a-",3.5,IF(H171="b+",3.25,IF(H171="b",3,IF(H171="b-",2.75,IF(H171="c+",2.5,IF(H171="c",2.25,IF(H171="d",2,IF(H171="f",0,IF(H171="absentsentsent","absentsent")))))))))))</f>
        <v>2.5</v>
      </c>
      <c r="R171" s="10">
        <f>IF(I171="a+",4,IF(I171="a",3.75,IF(I171="a-",3.5,IF(I171="b+",3.25,IF(I171="b",3,IF(I171="b-",2.75,IF(I171="c+",2.5,IF(I171="c",2.25,IF(I171="d",2,IF(I171="f",0,IF(I171="absentsentsent","absentsent")))))))))))</f>
        <v>4</v>
      </c>
      <c r="S171" s="10">
        <f>IF(J171="a+",4,IF(J171="a",3.75,IF(J171="a-",3.5,IF(J171="b+",3.25,IF(J171="b",3,IF(J171="b-",2.75,IF(J171="c+",2.5,IF(J171="c",2.25,IF(J171="d",2,IF(J171="f",0,IF(J171="absentsentsent","absentsent")))))))))))</f>
        <v>3.5</v>
      </c>
      <c r="T171" s="11">
        <f t="shared" si="14"/>
        <v>2.5833333333333335</v>
      </c>
      <c r="U171" s="11"/>
    </row>
    <row r="172" spans="1:21" ht="15.75" thickBot="1" x14ac:dyDescent="0.3">
      <c r="A172" s="6">
        <v>13322036159</v>
      </c>
      <c r="B172" s="7" t="s">
        <v>9</v>
      </c>
      <c r="C172" s="7" t="s">
        <v>8</v>
      </c>
      <c r="D172" s="7" t="s">
        <v>8</v>
      </c>
      <c r="E172" s="7" t="s">
        <v>9</v>
      </c>
      <c r="F172" s="7" t="s">
        <v>8</v>
      </c>
      <c r="G172" s="7" t="s">
        <v>3</v>
      </c>
      <c r="H172" s="7" t="s">
        <v>7</v>
      </c>
      <c r="I172" s="7" t="s">
        <v>3</v>
      </c>
      <c r="J172" s="7" t="s">
        <v>4</v>
      </c>
      <c r="K172" s="10">
        <f>IF(B172="a+",4,IF(B172="a",3.75,IF(B172="a-",3.5,IF(B172="b+",3.25,IF(B172="b",3,IF(B172="b-",2.75,IF(B172="c+",2.5,IF(B172="c",2.25,IF(B172="d",2,IF(B172="f",0,IF(B172="absentsentsent","absentsent")))))))))))</f>
        <v>2</v>
      </c>
      <c r="L172" s="10">
        <f>IF(C172="a+",4,IF(C172="a",3.75,IF(C172="a-",3.5,IF(C172="b+",3.25,IF(C172="b",3,IF(C172="b-",2.75,IF(C172="c+",2.5,IF(C172="c",2.25,IF(C172="d",2,IF(C172="f",0,IF(C172="absentsentsent","absentsent")))))))))))</f>
        <v>2.25</v>
      </c>
      <c r="M172" s="10">
        <f>IF(D172="a+",4,IF(D172="a",3.75,IF(D172="a-",3.5,IF(D172="b+",3.25,IF(D172="b",3,IF(D172="b-",2.75,IF(D172="c+",2.5,IF(D172="c",2.25,IF(D172="d",2,IF(D172="f",0,IF(D172="absentsentsent","absentsent")))))))))))</f>
        <v>2.25</v>
      </c>
      <c r="N172" s="10">
        <f>IF(E172="a+",4,IF(E172="a",3.75,IF(E172="a-",3.5,IF(E172="b+",3.25,IF(E172="b",3,IF(E172="b-",2.75,IF(E172="c+",2.5,IF(E172="c",2.25,IF(E172="d",2,IF(E172="f",0,IF(E172="absentsentsent","absentsent")))))))))))</f>
        <v>2</v>
      </c>
      <c r="O172" s="10">
        <f>IF(F172="a+",4,IF(F172="a",3.75,IF(F172="a-",3.5,IF(F172="b+",3.25,IF(F172="b",3,IF(F172="b-",2.75,IF(F172="c+",2.5,IF(F172="c",2.25,IF(F172="d",2,IF(F172="f",0,IF(F172="absentsentsent","absentsent")))))))))))</f>
        <v>2.25</v>
      </c>
      <c r="P172" s="10">
        <f>IF(G172="a+",4,IF(G172="a",3.75,IF(G172="a-",3.5,IF(G172="b+",3.25,IF(G172="b",3,IF(G172="b-",2.75,IF(G172="c+",2.5,IF(G172="c",2.25,IF(G172="d",2,IF(G172="f",0,IF(G172="absentsentsent","absentsent")))))))))))</f>
        <v>3.75</v>
      </c>
      <c r="Q172" s="10">
        <f>IF(H172="a+",4,IF(H172="a",3.75,IF(H172="a-",3.5,IF(H172="b+",3.25,IF(H172="b",3,IF(H172="b-",2.75,IF(H172="c+",2.5,IF(H172="c",2.25,IF(H172="d",2,IF(H172="f",0,IF(H172="absentsentsent","absentsent")))))))))))</f>
        <v>2.5</v>
      </c>
      <c r="R172" s="10">
        <f>IF(I172="a+",4,IF(I172="a",3.75,IF(I172="a-",3.5,IF(I172="b+",3.25,IF(I172="b",3,IF(I172="b-",2.75,IF(I172="c+",2.5,IF(I172="c",2.25,IF(I172="d",2,IF(I172="f",0,IF(I172="absentsentsent","absentsent")))))))))))</f>
        <v>3.75</v>
      </c>
      <c r="S172" s="10">
        <f>IF(J172="a+",4,IF(J172="a",3.75,IF(J172="a-",3.5,IF(J172="b+",3.25,IF(J172="b",3,IF(J172="b-",2.75,IF(J172="c+",2.5,IF(J172="c",2.25,IF(J172="d",2,IF(J172="f",0,IF(J172="absentsentsent","absentsent")))))))))))</f>
        <v>3.5</v>
      </c>
      <c r="T172" s="11">
        <f t="shared" si="14"/>
        <v>2.6944444444444446</v>
      </c>
      <c r="U172" s="11"/>
    </row>
    <row r="173" spans="1:21" ht="15.75" thickBot="1" x14ac:dyDescent="0.3">
      <c r="A173" s="6">
        <v>13322036161</v>
      </c>
      <c r="B173" s="7" t="s">
        <v>1</v>
      </c>
      <c r="C173" s="7" t="s">
        <v>1</v>
      </c>
      <c r="D173" s="7" t="s">
        <v>9</v>
      </c>
      <c r="E173" s="7" t="s">
        <v>9</v>
      </c>
      <c r="F173" s="7" t="s">
        <v>9</v>
      </c>
      <c r="G173" s="7" t="s">
        <v>5</v>
      </c>
      <c r="H173" s="7" t="s">
        <v>7</v>
      </c>
      <c r="I173" s="7" t="s">
        <v>4</v>
      </c>
      <c r="J173" s="7" t="s">
        <v>4</v>
      </c>
      <c r="K173" s="10">
        <f>IF(B173="a+",4,IF(B173="a",3.75,IF(B173="a-",3.5,IF(B173="b+",3.25,IF(B173="b",3,IF(B173="b-",2.75,IF(B173="c+",2.5,IF(B173="c",2.25,IF(B173="d",2,IF(B173="f",0,IF(B173="absentsentsent","absentsent")))))))))))</f>
        <v>0</v>
      </c>
      <c r="L173" s="10">
        <f>IF(C173="a+",4,IF(C173="a",3.75,IF(C173="a-",3.5,IF(C173="b+",3.25,IF(C173="b",3,IF(C173="b-",2.75,IF(C173="c+",2.5,IF(C173="c",2.25,IF(C173="d",2,IF(C173="f",0,IF(C173="absentsentsent","absentsent")))))))))))</f>
        <v>0</v>
      </c>
      <c r="M173" s="10">
        <f>IF(D173="a+",4,IF(D173="a",3.75,IF(D173="a-",3.5,IF(D173="b+",3.25,IF(D173="b",3,IF(D173="b-",2.75,IF(D173="c+",2.5,IF(D173="c",2.25,IF(D173="d",2,IF(D173="f",0,IF(D173="absentsentsent","absentsent")))))))))))</f>
        <v>2</v>
      </c>
      <c r="N173" s="10">
        <f>IF(E173="a+",4,IF(E173="a",3.75,IF(E173="a-",3.5,IF(E173="b+",3.25,IF(E173="b",3,IF(E173="b-",2.75,IF(E173="c+",2.5,IF(E173="c",2.25,IF(E173="d",2,IF(E173="f",0,IF(E173="absentsentsent","absentsent")))))))))))</f>
        <v>2</v>
      </c>
      <c r="O173" s="10">
        <f>IF(F173="a+",4,IF(F173="a",3.75,IF(F173="a-",3.5,IF(F173="b+",3.25,IF(F173="b",3,IF(F173="b-",2.75,IF(F173="c+",2.5,IF(F173="c",2.25,IF(F173="d",2,IF(F173="f",0,IF(F173="absentsentsent","absentsent")))))))))))</f>
        <v>2</v>
      </c>
      <c r="P173" s="10">
        <f>IF(G173="a+",4,IF(G173="a",3.75,IF(G173="a-",3.5,IF(G173="b+",3.25,IF(G173="b",3,IF(G173="b-",2.75,IF(G173="c+",2.5,IF(G173="c",2.25,IF(G173="d",2,IF(G173="f",0,IF(G173="absentsentsent","absentsent")))))))))))</f>
        <v>3.25</v>
      </c>
      <c r="Q173" s="10">
        <f>IF(H173="a+",4,IF(H173="a",3.75,IF(H173="a-",3.5,IF(H173="b+",3.25,IF(H173="b",3,IF(H173="b-",2.75,IF(H173="c+",2.5,IF(H173="c",2.25,IF(H173="d",2,IF(H173="f",0,IF(H173="absentsentsent","absentsent")))))))))))</f>
        <v>2.5</v>
      </c>
      <c r="R173" s="10">
        <f>IF(I173="a+",4,IF(I173="a",3.75,IF(I173="a-",3.5,IF(I173="b+",3.25,IF(I173="b",3,IF(I173="b-",2.75,IF(I173="c+",2.5,IF(I173="c",2.25,IF(I173="d",2,IF(I173="f",0,IF(I173="absentsentsent","absentsent")))))))))))</f>
        <v>3.5</v>
      </c>
      <c r="S173" s="10">
        <f>IF(J173="a+",4,IF(J173="a",3.75,IF(J173="a-",3.5,IF(J173="b+",3.25,IF(J173="b",3,IF(J173="b-",2.75,IF(J173="c+",2.5,IF(J173="c",2.25,IF(J173="d",2,IF(J173="f",0,IF(J173="absentsentsent","absentsent")))))))))))</f>
        <v>3.5</v>
      </c>
      <c r="T173" s="11">
        <f t="shared" si="14"/>
        <v>2.0833333333333335</v>
      </c>
      <c r="U173" s="11"/>
    </row>
    <row r="174" spans="1:21" ht="15.75" thickBot="1" x14ac:dyDescent="0.3">
      <c r="A174" s="6">
        <v>13322036163</v>
      </c>
      <c r="B174" s="7" t="s">
        <v>1</v>
      </c>
      <c r="C174" s="7" t="s">
        <v>1</v>
      </c>
      <c r="D174" s="7" t="s">
        <v>8</v>
      </c>
      <c r="E174" s="7" t="s">
        <v>1</v>
      </c>
      <c r="F174" s="7" t="s">
        <v>1</v>
      </c>
      <c r="G174" s="7" t="s">
        <v>6</v>
      </c>
      <c r="H174" s="7" t="s">
        <v>7</v>
      </c>
      <c r="I174" s="7" t="s">
        <v>3</v>
      </c>
      <c r="J174" s="7" t="s">
        <v>4</v>
      </c>
      <c r="K174" s="10">
        <f>IF(B174="a+",4,IF(B174="a",3.75,IF(B174="a-",3.5,IF(B174="b+",3.25,IF(B174="b",3,IF(B174="b-",2.75,IF(B174="c+",2.5,IF(B174="c",2.25,IF(B174="d",2,IF(B174="f",0,IF(B174="absentsentsent","absentsent")))))))))))</f>
        <v>0</v>
      </c>
      <c r="L174" s="10">
        <f>IF(C174="a+",4,IF(C174="a",3.75,IF(C174="a-",3.5,IF(C174="b+",3.25,IF(C174="b",3,IF(C174="b-",2.75,IF(C174="c+",2.5,IF(C174="c",2.25,IF(C174="d",2,IF(C174="f",0,IF(C174="absentsentsent","absentsent")))))))))))</f>
        <v>0</v>
      </c>
      <c r="M174" s="10">
        <f>IF(D174="a+",4,IF(D174="a",3.75,IF(D174="a-",3.5,IF(D174="b+",3.25,IF(D174="b",3,IF(D174="b-",2.75,IF(D174="c+",2.5,IF(D174="c",2.25,IF(D174="d",2,IF(D174="f",0,IF(D174="absentsentsent","absentsent")))))))))))</f>
        <v>2.25</v>
      </c>
      <c r="N174" s="10">
        <f>IF(E174="a+",4,IF(E174="a",3.75,IF(E174="a-",3.5,IF(E174="b+",3.25,IF(E174="b",3,IF(E174="b-",2.75,IF(E174="c+",2.5,IF(E174="c",2.25,IF(E174="d",2,IF(E174="f",0,IF(E174="absentsentsent","absentsent")))))))))))</f>
        <v>0</v>
      </c>
      <c r="O174" s="10">
        <f>IF(F174="a+",4,IF(F174="a",3.75,IF(F174="a-",3.5,IF(F174="b+",3.25,IF(F174="b",3,IF(F174="b-",2.75,IF(F174="c+",2.5,IF(F174="c",2.25,IF(F174="d",2,IF(F174="f",0,IF(F174="absentsentsent","absentsent")))))))))))</f>
        <v>0</v>
      </c>
      <c r="P174" s="10">
        <f>IF(G174="a+",4,IF(G174="a",3.75,IF(G174="a-",3.5,IF(G174="b+",3.25,IF(G174="b",3,IF(G174="b-",2.75,IF(G174="c+",2.5,IF(G174="c",2.25,IF(G174="d",2,IF(G174="f",0,IF(G174="absentsentsent","absentsent")))))))))))</f>
        <v>3</v>
      </c>
      <c r="Q174" s="10">
        <f>IF(H174="a+",4,IF(H174="a",3.75,IF(H174="a-",3.5,IF(H174="b+",3.25,IF(H174="b",3,IF(H174="b-",2.75,IF(H174="c+",2.5,IF(H174="c",2.25,IF(H174="d",2,IF(H174="f",0,IF(H174="absentsentsent","absentsent")))))))))))</f>
        <v>2.5</v>
      </c>
      <c r="R174" s="10">
        <f>IF(I174="a+",4,IF(I174="a",3.75,IF(I174="a-",3.5,IF(I174="b+",3.25,IF(I174="b",3,IF(I174="b-",2.75,IF(I174="c+",2.5,IF(I174="c",2.25,IF(I174="d",2,IF(I174="f",0,IF(I174="absentsentsent","absentsent")))))))))))</f>
        <v>3.75</v>
      </c>
      <c r="S174" s="10">
        <f>IF(J174="a+",4,IF(J174="a",3.75,IF(J174="a-",3.5,IF(J174="b+",3.25,IF(J174="b",3,IF(J174="b-",2.75,IF(J174="c+",2.5,IF(J174="c",2.25,IF(J174="d",2,IF(J174="f",0,IF(J174="absentsentsent","absentsent")))))))))))</f>
        <v>3.5</v>
      </c>
      <c r="T174" s="11">
        <f t="shared" si="14"/>
        <v>1.6666666666666667</v>
      </c>
      <c r="U174" s="11"/>
    </row>
    <row r="175" spans="1:21" ht="15.75" thickBot="1" x14ac:dyDescent="0.3">
      <c r="A175" s="6">
        <v>13322036165</v>
      </c>
      <c r="B175" s="7" t="s">
        <v>1</v>
      </c>
      <c r="C175" s="7" t="s">
        <v>8</v>
      </c>
      <c r="D175" s="7" t="s">
        <v>7</v>
      </c>
      <c r="E175" s="7" t="s">
        <v>8</v>
      </c>
      <c r="F175" s="7" t="s">
        <v>9</v>
      </c>
      <c r="G175" s="7" t="s">
        <v>7</v>
      </c>
      <c r="H175" s="7" t="s">
        <v>9</v>
      </c>
      <c r="I175" s="7" t="s">
        <v>9</v>
      </c>
      <c r="J175" s="7" t="s">
        <v>4</v>
      </c>
      <c r="K175" s="10">
        <f>IF(B175="a+",4,IF(B175="a",3.75,IF(B175="a-",3.5,IF(B175="b+",3.25,IF(B175="b",3,IF(B175="b-",2.75,IF(B175="c+",2.5,IF(B175="c",2.25,IF(B175="d",2,IF(B175="f",0,IF(B175="absentsentsent","absentsent")))))))))))</f>
        <v>0</v>
      </c>
      <c r="L175" s="10">
        <f>IF(C175="a+",4,IF(C175="a",3.75,IF(C175="a-",3.5,IF(C175="b+",3.25,IF(C175="b",3,IF(C175="b-",2.75,IF(C175="c+",2.5,IF(C175="c",2.25,IF(C175="d",2,IF(C175="f",0,IF(C175="absentsentsent","absentsent")))))))))))</f>
        <v>2.25</v>
      </c>
      <c r="M175" s="10">
        <f>IF(D175="a+",4,IF(D175="a",3.75,IF(D175="a-",3.5,IF(D175="b+",3.25,IF(D175="b",3,IF(D175="b-",2.75,IF(D175="c+",2.5,IF(D175="c",2.25,IF(D175="d",2,IF(D175="f",0,IF(D175="absentsentsent","absentsent")))))))))))</f>
        <v>2.5</v>
      </c>
      <c r="N175" s="10">
        <f>IF(E175="a+",4,IF(E175="a",3.75,IF(E175="a-",3.5,IF(E175="b+",3.25,IF(E175="b",3,IF(E175="b-",2.75,IF(E175="c+",2.5,IF(E175="c",2.25,IF(E175="d",2,IF(E175="f",0,IF(E175="absentsentsent","absentsent")))))))))))</f>
        <v>2.25</v>
      </c>
      <c r="O175" s="10">
        <f>IF(F175="a+",4,IF(F175="a",3.75,IF(F175="a-",3.5,IF(F175="b+",3.25,IF(F175="b",3,IF(F175="b-",2.75,IF(F175="c+",2.5,IF(F175="c",2.25,IF(F175="d",2,IF(F175="f",0,IF(F175="absentsentsent","absentsent")))))))))))</f>
        <v>2</v>
      </c>
      <c r="P175" s="10">
        <f>IF(G175="a+",4,IF(G175="a",3.75,IF(G175="a-",3.5,IF(G175="b+",3.25,IF(G175="b",3,IF(G175="b-",2.75,IF(G175="c+",2.5,IF(G175="c",2.25,IF(G175="d",2,IF(G175="f",0,IF(G175="absentsentsent","absentsent")))))))))))</f>
        <v>2.5</v>
      </c>
      <c r="Q175" s="10">
        <f>IF(H175="a+",4,IF(H175="a",3.75,IF(H175="a-",3.5,IF(H175="b+",3.25,IF(H175="b",3,IF(H175="b-",2.75,IF(H175="c+",2.5,IF(H175="c",2.25,IF(H175="d",2,IF(H175="f",0,IF(H175="absentsentsent","absentsent")))))))))))</f>
        <v>2</v>
      </c>
      <c r="R175" s="10">
        <f>IF(I175="a+",4,IF(I175="a",3.75,IF(I175="a-",3.5,IF(I175="b+",3.25,IF(I175="b",3,IF(I175="b-",2.75,IF(I175="c+",2.5,IF(I175="c",2.25,IF(I175="d",2,IF(I175="f",0,IF(I175="absentsentsent","absentsent")))))))))))</f>
        <v>2</v>
      </c>
      <c r="S175" s="10">
        <f>IF(J175="a+",4,IF(J175="a",3.75,IF(J175="a-",3.5,IF(J175="b+",3.25,IF(J175="b",3,IF(J175="b-",2.75,IF(J175="c+",2.5,IF(J175="c",2.25,IF(J175="d",2,IF(J175="f",0,IF(J175="absentsentsent","absentsent")))))))))))</f>
        <v>3.5</v>
      </c>
      <c r="T175" s="11">
        <f t="shared" si="14"/>
        <v>2.1111111111111112</v>
      </c>
      <c r="U175" s="11"/>
    </row>
    <row r="176" spans="1:21" ht="15.75" thickBot="1" x14ac:dyDescent="0.3">
      <c r="A176" s="6">
        <v>13322036167</v>
      </c>
      <c r="B176" s="7" t="s">
        <v>9</v>
      </c>
      <c r="C176" s="7" t="s">
        <v>1</v>
      </c>
      <c r="D176" s="7" t="s">
        <v>8</v>
      </c>
      <c r="E176" s="7" t="s">
        <v>9</v>
      </c>
      <c r="F176" s="7" t="s">
        <v>9</v>
      </c>
      <c r="G176" s="7" t="s">
        <v>4</v>
      </c>
      <c r="H176" s="7" t="s">
        <v>8</v>
      </c>
      <c r="I176" s="7" t="s">
        <v>5</v>
      </c>
      <c r="J176" s="7" t="s">
        <v>4</v>
      </c>
      <c r="K176" s="10">
        <f>IF(B176="a+",4,IF(B176="a",3.75,IF(B176="a-",3.5,IF(B176="b+",3.25,IF(B176="b",3,IF(B176="b-",2.75,IF(B176="c+",2.5,IF(B176="c",2.25,IF(B176="d",2,IF(B176="f",0,IF(B176="absentsentsent","absentsent")))))))))))</f>
        <v>2</v>
      </c>
      <c r="L176" s="10">
        <f>IF(C176="a+",4,IF(C176="a",3.75,IF(C176="a-",3.5,IF(C176="b+",3.25,IF(C176="b",3,IF(C176="b-",2.75,IF(C176="c+",2.5,IF(C176="c",2.25,IF(C176="d",2,IF(C176="f",0,IF(C176="absentsentsent","absentsent")))))))))))</f>
        <v>0</v>
      </c>
      <c r="M176" s="10">
        <f>IF(D176="a+",4,IF(D176="a",3.75,IF(D176="a-",3.5,IF(D176="b+",3.25,IF(D176="b",3,IF(D176="b-",2.75,IF(D176="c+",2.5,IF(D176="c",2.25,IF(D176="d",2,IF(D176="f",0,IF(D176="absentsentsent","absentsent")))))))))))</f>
        <v>2.25</v>
      </c>
      <c r="N176" s="10">
        <f>IF(E176="a+",4,IF(E176="a",3.75,IF(E176="a-",3.5,IF(E176="b+",3.25,IF(E176="b",3,IF(E176="b-",2.75,IF(E176="c+",2.5,IF(E176="c",2.25,IF(E176="d",2,IF(E176="f",0,IF(E176="absentsentsent","absentsent")))))))))))</f>
        <v>2</v>
      </c>
      <c r="O176" s="10">
        <f>IF(F176="a+",4,IF(F176="a",3.75,IF(F176="a-",3.5,IF(F176="b+",3.25,IF(F176="b",3,IF(F176="b-",2.75,IF(F176="c+",2.5,IF(F176="c",2.25,IF(F176="d",2,IF(F176="f",0,IF(F176="absentsentsent","absentsent")))))))))))</f>
        <v>2</v>
      </c>
      <c r="P176" s="10">
        <f>IF(G176="a+",4,IF(G176="a",3.75,IF(G176="a-",3.5,IF(G176="b+",3.25,IF(G176="b",3,IF(G176="b-",2.75,IF(G176="c+",2.5,IF(G176="c",2.25,IF(G176="d",2,IF(G176="f",0,IF(G176="absentsentsent","absentsent")))))))))))</f>
        <v>3.5</v>
      </c>
      <c r="Q176" s="10">
        <f>IF(H176="a+",4,IF(H176="a",3.75,IF(H176="a-",3.5,IF(H176="b+",3.25,IF(H176="b",3,IF(H176="b-",2.75,IF(H176="c+",2.5,IF(H176="c",2.25,IF(H176="d",2,IF(H176="f",0,IF(H176="absentsentsent","absentsent")))))))))))</f>
        <v>2.25</v>
      </c>
      <c r="R176" s="10">
        <f>IF(I176="a+",4,IF(I176="a",3.75,IF(I176="a-",3.5,IF(I176="b+",3.25,IF(I176="b",3,IF(I176="b-",2.75,IF(I176="c+",2.5,IF(I176="c",2.25,IF(I176="d",2,IF(I176="f",0,IF(I176="absentsentsent","absentsent")))))))))))</f>
        <v>3.25</v>
      </c>
      <c r="S176" s="10">
        <f>IF(J176="a+",4,IF(J176="a",3.75,IF(J176="a-",3.5,IF(J176="b+",3.25,IF(J176="b",3,IF(J176="b-",2.75,IF(J176="c+",2.5,IF(J176="c",2.25,IF(J176="d",2,IF(J176="f",0,IF(J176="absentsentsent","absentsent")))))))))))</f>
        <v>3.5</v>
      </c>
      <c r="T176" s="11">
        <f t="shared" si="14"/>
        <v>2.3055555555555554</v>
      </c>
      <c r="U176" s="11"/>
    </row>
    <row r="177" spans="1:21" ht="15.75" thickBot="1" x14ac:dyDescent="0.3">
      <c r="A177" s="6">
        <v>13322036169</v>
      </c>
      <c r="B177" s="7" t="s">
        <v>9</v>
      </c>
      <c r="C177" s="7" t="s">
        <v>9</v>
      </c>
      <c r="D177" s="7" t="s">
        <v>9</v>
      </c>
      <c r="E177" s="7" t="s">
        <v>1</v>
      </c>
      <c r="F177" s="7" t="s">
        <v>9</v>
      </c>
      <c r="G177" s="7" t="s">
        <v>3</v>
      </c>
      <c r="H177" s="7" t="s">
        <v>9</v>
      </c>
      <c r="I177" s="7" t="s">
        <v>9</v>
      </c>
      <c r="J177" s="7" t="s">
        <v>4</v>
      </c>
      <c r="K177" s="10">
        <f>IF(B177="a+",4,IF(B177="a",3.75,IF(B177="a-",3.5,IF(B177="b+",3.25,IF(B177="b",3,IF(B177="b-",2.75,IF(B177="c+",2.5,IF(B177="c",2.25,IF(B177="d",2,IF(B177="f",0,IF(B177="absentsentsent","absentsent")))))))))))</f>
        <v>2</v>
      </c>
      <c r="L177" s="10">
        <f>IF(C177="a+",4,IF(C177="a",3.75,IF(C177="a-",3.5,IF(C177="b+",3.25,IF(C177="b",3,IF(C177="b-",2.75,IF(C177="c+",2.5,IF(C177="c",2.25,IF(C177="d",2,IF(C177="f",0,IF(C177="absentsentsent","absentsent")))))))))))</f>
        <v>2</v>
      </c>
      <c r="M177" s="10">
        <f>IF(D177="a+",4,IF(D177="a",3.75,IF(D177="a-",3.5,IF(D177="b+",3.25,IF(D177="b",3,IF(D177="b-",2.75,IF(D177="c+",2.5,IF(D177="c",2.25,IF(D177="d",2,IF(D177="f",0,IF(D177="absentsentsent","absentsent")))))))))))</f>
        <v>2</v>
      </c>
      <c r="N177" s="10">
        <f>IF(E177="a+",4,IF(E177="a",3.75,IF(E177="a-",3.5,IF(E177="b+",3.25,IF(E177="b",3,IF(E177="b-",2.75,IF(E177="c+",2.5,IF(E177="c",2.25,IF(E177="d",2,IF(E177="f",0,IF(E177="absentsentsent","absentsent")))))))))))</f>
        <v>0</v>
      </c>
      <c r="O177" s="10">
        <f>IF(F177="a+",4,IF(F177="a",3.75,IF(F177="a-",3.5,IF(F177="b+",3.25,IF(F177="b",3,IF(F177="b-",2.75,IF(F177="c+",2.5,IF(F177="c",2.25,IF(F177="d",2,IF(F177="f",0,IF(F177="absentsentsent","absentsent")))))))))))</f>
        <v>2</v>
      </c>
      <c r="P177" s="10">
        <f>IF(G177="a+",4,IF(G177="a",3.75,IF(G177="a-",3.5,IF(G177="b+",3.25,IF(G177="b",3,IF(G177="b-",2.75,IF(G177="c+",2.5,IF(G177="c",2.25,IF(G177="d",2,IF(G177="f",0,IF(G177="absentsentsent","absentsent")))))))))))</f>
        <v>3.75</v>
      </c>
      <c r="Q177" s="10">
        <f>IF(H177="a+",4,IF(H177="a",3.75,IF(H177="a-",3.5,IF(H177="b+",3.25,IF(H177="b",3,IF(H177="b-",2.75,IF(H177="c+",2.5,IF(H177="c",2.25,IF(H177="d",2,IF(H177="f",0,IF(H177="absentsentsent","absentsent")))))))))))</f>
        <v>2</v>
      </c>
      <c r="R177" s="10">
        <f>IF(I177="a+",4,IF(I177="a",3.75,IF(I177="a-",3.5,IF(I177="b+",3.25,IF(I177="b",3,IF(I177="b-",2.75,IF(I177="c+",2.5,IF(I177="c",2.25,IF(I177="d",2,IF(I177="f",0,IF(I177="absentsentsent","absentsent")))))))))))</f>
        <v>2</v>
      </c>
      <c r="S177" s="10">
        <f>IF(J177="a+",4,IF(J177="a",3.75,IF(J177="a-",3.5,IF(J177="b+",3.25,IF(J177="b",3,IF(J177="b-",2.75,IF(J177="c+",2.5,IF(J177="c",2.25,IF(J177="d",2,IF(J177="f",0,IF(J177="absentsentsent","absentsent")))))))))))</f>
        <v>3.5</v>
      </c>
      <c r="T177" s="11">
        <f t="shared" si="14"/>
        <v>2.1388888888888888</v>
      </c>
      <c r="U177" s="11"/>
    </row>
    <row r="178" spans="1:21" ht="15.75" thickBot="1" x14ac:dyDescent="0.3">
      <c r="A178" s="6">
        <v>13322036170</v>
      </c>
      <c r="B178" s="7" t="s">
        <v>0</v>
      </c>
      <c r="C178" s="7" t="s">
        <v>9</v>
      </c>
      <c r="D178" s="7" t="s">
        <v>7</v>
      </c>
      <c r="E178" s="7" t="s">
        <v>6</v>
      </c>
      <c r="F178" s="7" t="s">
        <v>8</v>
      </c>
      <c r="G178" s="7" t="s">
        <v>3</v>
      </c>
      <c r="H178" s="7" t="s">
        <v>5</v>
      </c>
      <c r="I178" s="7" t="s">
        <v>5</v>
      </c>
      <c r="J178" s="7" t="s">
        <v>3</v>
      </c>
      <c r="K178" s="10">
        <f>IF(B178="a+",4,IF(B178="a",3.75,IF(B178="a-",3.5,IF(B178="b+",3.25,IF(B178="b",3,IF(B178="b-",2.75,IF(B178="c+",2.5,IF(B178="c",2.25,IF(B178="d",2,IF(B178="f",0,IF(B178="absentsentsent","absentsent")))))))))))</f>
        <v>2.75</v>
      </c>
      <c r="L178" s="10">
        <f>IF(C178="a+",4,IF(C178="a",3.75,IF(C178="a-",3.5,IF(C178="b+",3.25,IF(C178="b",3,IF(C178="b-",2.75,IF(C178="c+",2.5,IF(C178="c",2.25,IF(C178="d",2,IF(C178="f",0,IF(C178="absentsentsent","absentsent")))))))))))</f>
        <v>2</v>
      </c>
      <c r="M178" s="10">
        <f>IF(D178="a+",4,IF(D178="a",3.75,IF(D178="a-",3.5,IF(D178="b+",3.25,IF(D178="b",3,IF(D178="b-",2.75,IF(D178="c+",2.5,IF(D178="c",2.25,IF(D178="d",2,IF(D178="f",0,IF(D178="absentsentsent","absentsent")))))))))))</f>
        <v>2.5</v>
      </c>
      <c r="N178" s="10">
        <f>IF(E178="a+",4,IF(E178="a",3.75,IF(E178="a-",3.5,IF(E178="b+",3.25,IF(E178="b",3,IF(E178="b-",2.75,IF(E178="c+",2.5,IF(E178="c",2.25,IF(E178="d",2,IF(E178="f",0,IF(E178="absentsentsent","absentsent")))))))))))</f>
        <v>3</v>
      </c>
      <c r="O178" s="10">
        <f>IF(F178="a+",4,IF(F178="a",3.75,IF(F178="a-",3.5,IF(F178="b+",3.25,IF(F178="b",3,IF(F178="b-",2.75,IF(F178="c+",2.5,IF(F178="c",2.25,IF(F178="d",2,IF(F178="f",0,IF(F178="absentsentsent","absentsent")))))))))))</f>
        <v>2.25</v>
      </c>
      <c r="P178" s="10">
        <f>IF(G178="a+",4,IF(G178="a",3.75,IF(G178="a-",3.5,IF(G178="b+",3.25,IF(G178="b",3,IF(G178="b-",2.75,IF(G178="c+",2.5,IF(G178="c",2.25,IF(G178="d",2,IF(G178="f",0,IF(G178="absentsentsent","absentsent")))))))))))</f>
        <v>3.75</v>
      </c>
      <c r="Q178" s="10">
        <f>IF(H178="a+",4,IF(H178="a",3.75,IF(H178="a-",3.5,IF(H178="b+",3.25,IF(H178="b",3,IF(H178="b-",2.75,IF(H178="c+",2.5,IF(H178="c",2.25,IF(H178="d",2,IF(H178="f",0,IF(H178="absentsentsent","absentsent")))))))))))</f>
        <v>3.25</v>
      </c>
      <c r="R178" s="10">
        <f>IF(I178="a+",4,IF(I178="a",3.75,IF(I178="a-",3.5,IF(I178="b+",3.25,IF(I178="b",3,IF(I178="b-",2.75,IF(I178="c+",2.5,IF(I178="c",2.25,IF(I178="d",2,IF(I178="f",0,IF(I178="absentsentsent","absentsent")))))))))))</f>
        <v>3.25</v>
      </c>
      <c r="S178" s="10">
        <f>IF(J178="a+",4,IF(J178="a",3.75,IF(J178="a-",3.5,IF(J178="b+",3.25,IF(J178="b",3,IF(J178="b-",2.75,IF(J178="c+",2.5,IF(J178="c",2.25,IF(J178="d",2,IF(J178="f",0,IF(J178="absentsentsent","absentsent")))))))))))</f>
        <v>3.75</v>
      </c>
      <c r="T178" s="11">
        <f t="shared" si="14"/>
        <v>2.9444444444444446</v>
      </c>
      <c r="U178" s="11"/>
    </row>
    <row r="179" spans="1:21" ht="15.75" thickBot="1" x14ac:dyDescent="0.3">
      <c r="A179" s="6">
        <v>13322036172</v>
      </c>
      <c r="B179" s="7" t="s">
        <v>1</v>
      </c>
      <c r="C179" s="7" t="s">
        <v>1</v>
      </c>
      <c r="D179" s="7" t="s">
        <v>1</v>
      </c>
      <c r="E179" s="7" t="s">
        <v>1</v>
      </c>
      <c r="F179" s="7" t="s">
        <v>7</v>
      </c>
      <c r="G179" s="7" t="s">
        <v>1</v>
      </c>
      <c r="H179" s="7" t="s">
        <v>9</v>
      </c>
      <c r="I179" s="7" t="s">
        <v>4</v>
      </c>
      <c r="J179" s="7" t="s">
        <v>6</v>
      </c>
      <c r="K179" s="10">
        <f>IF(B179="a+",4,IF(B179="a",3.75,IF(B179="a-",3.5,IF(B179="b+",3.25,IF(B179="b",3,IF(B179="b-",2.75,IF(B179="c+",2.5,IF(B179="c",2.25,IF(B179="d",2,IF(B179="f",0,IF(B179="absentsentsent","absentsent")))))))))))</f>
        <v>0</v>
      </c>
      <c r="L179" s="10">
        <f>IF(C179="a+",4,IF(C179="a",3.75,IF(C179="a-",3.5,IF(C179="b+",3.25,IF(C179="b",3,IF(C179="b-",2.75,IF(C179="c+",2.5,IF(C179="c",2.25,IF(C179="d",2,IF(C179="f",0,IF(C179="absentsentsent","absentsent")))))))))))</f>
        <v>0</v>
      </c>
      <c r="M179" s="10">
        <f>IF(D179="a+",4,IF(D179="a",3.75,IF(D179="a-",3.5,IF(D179="b+",3.25,IF(D179="b",3,IF(D179="b-",2.75,IF(D179="c+",2.5,IF(D179="c",2.25,IF(D179="d",2,IF(D179="f",0,IF(D179="absentsentsent","absentsent")))))))))))</f>
        <v>0</v>
      </c>
      <c r="N179" s="10">
        <f>IF(E179="a+",4,IF(E179="a",3.75,IF(E179="a-",3.5,IF(E179="b+",3.25,IF(E179="b",3,IF(E179="b-",2.75,IF(E179="c+",2.5,IF(E179="c",2.25,IF(E179="d",2,IF(E179="f",0,IF(E179="absentsentsent","absentsent")))))))))))</f>
        <v>0</v>
      </c>
      <c r="O179" s="10">
        <f>IF(F179="a+",4,IF(F179="a",3.75,IF(F179="a-",3.5,IF(F179="b+",3.25,IF(F179="b",3,IF(F179="b-",2.75,IF(F179="c+",2.5,IF(F179="c",2.25,IF(F179="d",2,IF(F179="f",0,IF(F179="absentsentsent","absentsent")))))))))))</f>
        <v>2.5</v>
      </c>
      <c r="P179" s="10">
        <f>IF(G179="a+",4,IF(G179="a",3.75,IF(G179="a-",3.5,IF(G179="b+",3.25,IF(G179="b",3,IF(G179="b-",2.75,IF(G179="c+",2.5,IF(G179="c",2.25,IF(G179="d",2,IF(G179="f",0,IF(G179="absentsentsent","absentsent")))))))))))</f>
        <v>0</v>
      </c>
      <c r="Q179" s="10">
        <f>IF(H179="a+",4,IF(H179="a",3.75,IF(H179="a-",3.5,IF(H179="b+",3.25,IF(H179="b",3,IF(H179="b-",2.75,IF(H179="c+",2.5,IF(H179="c",2.25,IF(H179="d",2,IF(H179="f",0,IF(H179="absentsentsent","absentsent")))))))))))</f>
        <v>2</v>
      </c>
      <c r="R179" s="10">
        <f>IF(I179="a+",4,IF(I179="a",3.75,IF(I179="a-",3.5,IF(I179="b+",3.25,IF(I179="b",3,IF(I179="b-",2.75,IF(I179="c+",2.5,IF(I179="c",2.25,IF(I179="d",2,IF(I179="f",0,IF(I179="absentsentsent","absentsent")))))))))))</f>
        <v>3.5</v>
      </c>
      <c r="S179" s="10">
        <f>IF(J179="a+",4,IF(J179="a",3.75,IF(J179="a-",3.5,IF(J179="b+",3.25,IF(J179="b",3,IF(J179="b-",2.75,IF(J179="c+",2.5,IF(J179="c",2.25,IF(J179="d",2,IF(J179="f",0,IF(J179="absentsentsent","absentsent")))))))))))</f>
        <v>3</v>
      </c>
      <c r="T179" s="11">
        <f t="shared" si="14"/>
        <v>1.2222222222222223</v>
      </c>
      <c r="U179" s="11"/>
    </row>
    <row r="180" spans="1:21" ht="15.75" thickBot="1" x14ac:dyDescent="0.3">
      <c r="A180" s="6">
        <v>13322036177</v>
      </c>
      <c r="B180" s="7" t="s">
        <v>9</v>
      </c>
      <c r="C180" s="7" t="s">
        <v>1</v>
      </c>
      <c r="D180" s="7" t="s">
        <v>9</v>
      </c>
      <c r="E180" s="7" t="s">
        <v>9</v>
      </c>
      <c r="F180" s="7" t="s">
        <v>1</v>
      </c>
      <c r="G180" s="7" t="s">
        <v>0</v>
      </c>
      <c r="H180" s="7" t="s">
        <v>9</v>
      </c>
      <c r="I180" s="7" t="s">
        <v>3</v>
      </c>
      <c r="J180" s="7" t="s">
        <v>4</v>
      </c>
      <c r="K180" s="10">
        <f>IF(B180="a+",4,IF(B180="a",3.75,IF(B180="a-",3.5,IF(B180="b+",3.25,IF(B180="b",3,IF(B180="b-",2.75,IF(B180="c+",2.5,IF(B180="c",2.25,IF(B180="d",2,IF(B180="f",0,IF(B180="absentsentsent","absentsent")))))))))))</f>
        <v>2</v>
      </c>
      <c r="L180" s="10">
        <f>IF(C180="a+",4,IF(C180="a",3.75,IF(C180="a-",3.5,IF(C180="b+",3.25,IF(C180="b",3,IF(C180="b-",2.75,IF(C180="c+",2.5,IF(C180="c",2.25,IF(C180="d",2,IF(C180="f",0,IF(C180="absentsentsent","absentsent")))))))))))</f>
        <v>0</v>
      </c>
      <c r="M180" s="10">
        <f>IF(D180="a+",4,IF(D180="a",3.75,IF(D180="a-",3.5,IF(D180="b+",3.25,IF(D180="b",3,IF(D180="b-",2.75,IF(D180="c+",2.5,IF(D180="c",2.25,IF(D180="d",2,IF(D180="f",0,IF(D180="absentsentsent","absentsent")))))))))))</f>
        <v>2</v>
      </c>
      <c r="N180" s="10">
        <f>IF(E180="a+",4,IF(E180="a",3.75,IF(E180="a-",3.5,IF(E180="b+",3.25,IF(E180="b",3,IF(E180="b-",2.75,IF(E180="c+",2.5,IF(E180="c",2.25,IF(E180="d",2,IF(E180="f",0,IF(E180="absentsentsent","absentsent")))))))))))</f>
        <v>2</v>
      </c>
      <c r="O180" s="10">
        <f>IF(F180="a+",4,IF(F180="a",3.75,IF(F180="a-",3.5,IF(F180="b+",3.25,IF(F180="b",3,IF(F180="b-",2.75,IF(F180="c+",2.5,IF(F180="c",2.25,IF(F180="d",2,IF(F180="f",0,IF(F180="absentsentsent","absentsent")))))))))))</f>
        <v>0</v>
      </c>
      <c r="P180" s="10">
        <f>IF(G180="a+",4,IF(G180="a",3.75,IF(G180="a-",3.5,IF(G180="b+",3.25,IF(G180="b",3,IF(G180="b-",2.75,IF(G180="c+",2.5,IF(G180="c",2.25,IF(G180="d",2,IF(G180="f",0,IF(G180="absentsentsent","absentsent")))))))))))</f>
        <v>2.75</v>
      </c>
      <c r="Q180" s="10">
        <f>IF(H180="a+",4,IF(H180="a",3.75,IF(H180="a-",3.5,IF(H180="b+",3.25,IF(H180="b",3,IF(H180="b-",2.75,IF(H180="c+",2.5,IF(H180="c",2.25,IF(H180="d",2,IF(H180="f",0,IF(H180="absentsentsent","absentsent")))))))))))</f>
        <v>2</v>
      </c>
      <c r="R180" s="10">
        <f>IF(I180="a+",4,IF(I180="a",3.75,IF(I180="a-",3.5,IF(I180="b+",3.25,IF(I180="b",3,IF(I180="b-",2.75,IF(I180="c+",2.5,IF(I180="c",2.25,IF(I180="d",2,IF(I180="f",0,IF(I180="absentsentsent","absentsent")))))))))))</f>
        <v>3.75</v>
      </c>
      <c r="S180" s="10">
        <f>IF(J180="a+",4,IF(J180="a",3.75,IF(J180="a-",3.5,IF(J180="b+",3.25,IF(J180="b",3,IF(J180="b-",2.75,IF(J180="c+",2.5,IF(J180="c",2.25,IF(J180="d",2,IF(J180="f",0,IF(J180="absentsentsent","absentsent")))))))))))</f>
        <v>3.5</v>
      </c>
      <c r="T180" s="11">
        <f t="shared" si="14"/>
        <v>2</v>
      </c>
      <c r="U180" s="11"/>
    </row>
    <row r="181" spans="1:21" ht="15.75" thickBot="1" x14ac:dyDescent="0.3">
      <c r="A181" s="6">
        <v>13322036178</v>
      </c>
      <c r="B181" s="7" t="s">
        <v>9</v>
      </c>
      <c r="C181" s="7" t="s">
        <v>1</v>
      </c>
      <c r="D181" s="7" t="s">
        <v>0</v>
      </c>
      <c r="E181" s="7" t="s">
        <v>9</v>
      </c>
      <c r="F181" s="7" t="s">
        <v>9</v>
      </c>
      <c r="G181" s="7" t="s">
        <v>4</v>
      </c>
      <c r="H181" s="7" t="s">
        <v>7</v>
      </c>
      <c r="I181" s="7" t="s">
        <v>9</v>
      </c>
      <c r="J181" s="7" t="s">
        <v>4</v>
      </c>
      <c r="K181" s="10">
        <f>IF(B181="a+",4,IF(B181="a",3.75,IF(B181="a-",3.5,IF(B181="b+",3.25,IF(B181="b",3,IF(B181="b-",2.75,IF(B181="c+",2.5,IF(B181="c",2.25,IF(B181="d",2,IF(B181="f",0,IF(B181="absentsentsent","absentsent")))))))))))</f>
        <v>2</v>
      </c>
      <c r="L181" s="10">
        <f>IF(C181="a+",4,IF(C181="a",3.75,IF(C181="a-",3.5,IF(C181="b+",3.25,IF(C181="b",3,IF(C181="b-",2.75,IF(C181="c+",2.5,IF(C181="c",2.25,IF(C181="d",2,IF(C181="f",0,IF(C181="absentsentsent","absentsent")))))))))))</f>
        <v>0</v>
      </c>
      <c r="M181" s="10">
        <f>IF(D181="a+",4,IF(D181="a",3.75,IF(D181="a-",3.5,IF(D181="b+",3.25,IF(D181="b",3,IF(D181="b-",2.75,IF(D181="c+",2.5,IF(D181="c",2.25,IF(D181="d",2,IF(D181="f",0,IF(D181="absentsentsent","absentsent")))))))))))</f>
        <v>2.75</v>
      </c>
      <c r="N181" s="10">
        <f>IF(E181="a+",4,IF(E181="a",3.75,IF(E181="a-",3.5,IF(E181="b+",3.25,IF(E181="b",3,IF(E181="b-",2.75,IF(E181="c+",2.5,IF(E181="c",2.25,IF(E181="d",2,IF(E181="f",0,IF(E181="absentsentsent","absentsent")))))))))))</f>
        <v>2</v>
      </c>
      <c r="O181" s="10">
        <f>IF(F181="a+",4,IF(F181="a",3.75,IF(F181="a-",3.5,IF(F181="b+",3.25,IF(F181="b",3,IF(F181="b-",2.75,IF(F181="c+",2.5,IF(F181="c",2.25,IF(F181="d",2,IF(F181="f",0,IF(F181="absentsentsent","absentsent")))))))))))</f>
        <v>2</v>
      </c>
      <c r="P181" s="10">
        <f>IF(G181="a+",4,IF(G181="a",3.75,IF(G181="a-",3.5,IF(G181="b+",3.25,IF(G181="b",3,IF(G181="b-",2.75,IF(G181="c+",2.5,IF(G181="c",2.25,IF(G181="d",2,IF(G181="f",0,IF(G181="absentsentsent","absentsent")))))))))))</f>
        <v>3.5</v>
      </c>
      <c r="Q181" s="10">
        <f>IF(H181="a+",4,IF(H181="a",3.75,IF(H181="a-",3.5,IF(H181="b+",3.25,IF(H181="b",3,IF(H181="b-",2.75,IF(H181="c+",2.5,IF(H181="c",2.25,IF(H181="d",2,IF(H181="f",0,IF(H181="absentsentsent","absentsent")))))))))))</f>
        <v>2.5</v>
      </c>
      <c r="R181" s="10">
        <f>IF(I181="a+",4,IF(I181="a",3.75,IF(I181="a-",3.5,IF(I181="b+",3.25,IF(I181="b",3,IF(I181="b-",2.75,IF(I181="c+",2.5,IF(I181="c",2.25,IF(I181="d",2,IF(I181="f",0,IF(I181="absentsentsent","absentsent")))))))))))</f>
        <v>2</v>
      </c>
      <c r="S181" s="10">
        <f>IF(J181="a+",4,IF(J181="a",3.75,IF(J181="a-",3.5,IF(J181="b+",3.25,IF(J181="b",3,IF(J181="b-",2.75,IF(J181="c+",2.5,IF(J181="c",2.25,IF(J181="d",2,IF(J181="f",0,IF(J181="absentsentsent","absentsent")))))))))))</f>
        <v>3.5</v>
      </c>
      <c r="T181" s="11">
        <f t="shared" si="14"/>
        <v>2.25</v>
      </c>
      <c r="U181" s="11"/>
    </row>
    <row r="182" spans="1:21" ht="15.75" thickBot="1" x14ac:dyDescent="0.3">
      <c r="A182" s="6">
        <v>13322036179</v>
      </c>
      <c r="B182" s="7" t="s">
        <v>9</v>
      </c>
      <c r="C182" s="7" t="s">
        <v>7</v>
      </c>
      <c r="D182" s="7" t="s">
        <v>1</v>
      </c>
      <c r="E182" s="7" t="s">
        <v>7</v>
      </c>
      <c r="F182" s="7" t="s">
        <v>7</v>
      </c>
      <c r="G182" s="7" t="s">
        <v>9</v>
      </c>
      <c r="H182" s="7" t="s">
        <v>6</v>
      </c>
      <c r="I182" s="7" t="s">
        <v>2</v>
      </c>
      <c r="J182" s="7" t="s">
        <v>6</v>
      </c>
      <c r="K182" s="10">
        <f>IF(B182="a+",4,IF(B182="a",3.75,IF(B182="a-",3.5,IF(B182="b+",3.25,IF(B182="b",3,IF(B182="b-",2.75,IF(B182="c+",2.5,IF(B182="c",2.25,IF(B182="d",2,IF(B182="f",0,IF(B182="absentsentsent","absentsent")))))))))))</f>
        <v>2</v>
      </c>
      <c r="L182" s="10">
        <f>IF(C182="a+",4,IF(C182="a",3.75,IF(C182="a-",3.5,IF(C182="b+",3.25,IF(C182="b",3,IF(C182="b-",2.75,IF(C182="c+",2.5,IF(C182="c",2.25,IF(C182="d",2,IF(C182="f",0,IF(C182="absentsentsent","absentsent")))))))))))</f>
        <v>2.5</v>
      </c>
      <c r="M182" s="10">
        <f>IF(D182="a+",4,IF(D182="a",3.75,IF(D182="a-",3.5,IF(D182="b+",3.25,IF(D182="b",3,IF(D182="b-",2.75,IF(D182="c+",2.5,IF(D182="c",2.25,IF(D182="d",2,IF(D182="f",0,IF(D182="absentsentsent","absentsent")))))))))))</f>
        <v>0</v>
      </c>
      <c r="N182" s="10">
        <f>IF(E182="a+",4,IF(E182="a",3.75,IF(E182="a-",3.5,IF(E182="b+",3.25,IF(E182="b",3,IF(E182="b-",2.75,IF(E182="c+",2.5,IF(E182="c",2.25,IF(E182="d",2,IF(E182="f",0,IF(E182="absentsentsent","absentsent")))))))))))</f>
        <v>2.5</v>
      </c>
      <c r="O182" s="10">
        <f>IF(F182="a+",4,IF(F182="a",3.75,IF(F182="a-",3.5,IF(F182="b+",3.25,IF(F182="b",3,IF(F182="b-",2.75,IF(F182="c+",2.5,IF(F182="c",2.25,IF(F182="d",2,IF(F182="f",0,IF(F182="absentsentsent","absentsent")))))))))))</f>
        <v>2.5</v>
      </c>
      <c r="P182" s="10">
        <f>IF(G182="a+",4,IF(G182="a",3.75,IF(G182="a-",3.5,IF(G182="b+",3.25,IF(G182="b",3,IF(G182="b-",2.75,IF(G182="c+",2.5,IF(G182="c",2.25,IF(G182="d",2,IF(G182="f",0,IF(G182="absentsentsent","absentsent")))))))))))</f>
        <v>2</v>
      </c>
      <c r="Q182" s="10">
        <f>IF(H182="a+",4,IF(H182="a",3.75,IF(H182="a-",3.5,IF(H182="b+",3.25,IF(H182="b",3,IF(H182="b-",2.75,IF(H182="c+",2.5,IF(H182="c",2.25,IF(H182="d",2,IF(H182="f",0,IF(H182="absentsentsent","absentsent")))))))))))</f>
        <v>3</v>
      </c>
      <c r="R182" s="10">
        <f>IF(I182="a+",4,IF(I182="a",3.75,IF(I182="a-",3.5,IF(I182="b+",3.25,IF(I182="b",3,IF(I182="b-",2.75,IF(I182="c+",2.5,IF(I182="c",2.25,IF(I182="d",2,IF(I182="f",0,IF(I182="absentsentsent","absentsent")))))))))))</f>
        <v>4</v>
      </c>
      <c r="S182" s="10">
        <f>IF(J182="a+",4,IF(J182="a",3.75,IF(J182="a-",3.5,IF(J182="b+",3.25,IF(J182="b",3,IF(J182="b-",2.75,IF(J182="c+",2.5,IF(J182="c",2.25,IF(J182="d",2,IF(J182="f",0,IF(J182="absentsentsent","absentsent")))))))))))</f>
        <v>3</v>
      </c>
      <c r="T182" s="11">
        <f t="shared" si="14"/>
        <v>2.3888888888888888</v>
      </c>
      <c r="U182" s="11"/>
    </row>
    <row r="183" spans="1:21" ht="15.75" thickBot="1" x14ac:dyDescent="0.3">
      <c r="A183" s="6">
        <v>13322036180</v>
      </c>
      <c r="B183" s="7" t="s">
        <v>8</v>
      </c>
      <c r="C183" s="7" t="s">
        <v>1</v>
      </c>
      <c r="D183" s="7" t="s">
        <v>8</v>
      </c>
      <c r="E183" s="7" t="s">
        <v>8</v>
      </c>
      <c r="F183" s="7" t="s">
        <v>0</v>
      </c>
      <c r="G183" s="7" t="s">
        <v>9</v>
      </c>
      <c r="H183" s="7" t="s">
        <v>7</v>
      </c>
      <c r="I183" s="7" t="s">
        <v>2</v>
      </c>
      <c r="J183" s="7" t="s">
        <v>4</v>
      </c>
      <c r="K183" s="10">
        <f>IF(B183="a+",4,IF(B183="a",3.75,IF(B183="a-",3.5,IF(B183="b+",3.25,IF(B183="b",3,IF(B183="b-",2.75,IF(B183="c+",2.5,IF(B183="c",2.25,IF(B183="d",2,IF(B183="f",0,IF(B183="absentsentsent","absentsent")))))))))))</f>
        <v>2.25</v>
      </c>
      <c r="L183" s="10">
        <f>IF(C183="a+",4,IF(C183="a",3.75,IF(C183="a-",3.5,IF(C183="b+",3.25,IF(C183="b",3,IF(C183="b-",2.75,IF(C183="c+",2.5,IF(C183="c",2.25,IF(C183="d",2,IF(C183="f",0,IF(C183="absentsentsent","absentsent")))))))))))</f>
        <v>0</v>
      </c>
      <c r="M183" s="10">
        <f>IF(D183="a+",4,IF(D183="a",3.75,IF(D183="a-",3.5,IF(D183="b+",3.25,IF(D183="b",3,IF(D183="b-",2.75,IF(D183="c+",2.5,IF(D183="c",2.25,IF(D183="d",2,IF(D183="f",0,IF(D183="absentsentsent","absentsent")))))))))))</f>
        <v>2.25</v>
      </c>
      <c r="N183" s="10">
        <f>IF(E183="a+",4,IF(E183="a",3.75,IF(E183="a-",3.5,IF(E183="b+",3.25,IF(E183="b",3,IF(E183="b-",2.75,IF(E183="c+",2.5,IF(E183="c",2.25,IF(E183="d",2,IF(E183="f",0,IF(E183="absentsentsent","absentsent")))))))))))</f>
        <v>2.25</v>
      </c>
      <c r="O183" s="10">
        <f>IF(F183="a+",4,IF(F183="a",3.75,IF(F183="a-",3.5,IF(F183="b+",3.25,IF(F183="b",3,IF(F183="b-",2.75,IF(F183="c+",2.5,IF(F183="c",2.25,IF(F183="d",2,IF(F183="f",0,IF(F183="absentsentsent","absentsent")))))))))))</f>
        <v>2.75</v>
      </c>
      <c r="P183" s="10">
        <f>IF(G183="a+",4,IF(G183="a",3.75,IF(G183="a-",3.5,IF(G183="b+",3.25,IF(G183="b",3,IF(G183="b-",2.75,IF(G183="c+",2.5,IF(G183="c",2.25,IF(G183="d",2,IF(G183="f",0,IF(G183="absentsentsent","absentsent")))))))))))</f>
        <v>2</v>
      </c>
      <c r="Q183" s="10">
        <f>IF(H183="a+",4,IF(H183="a",3.75,IF(H183="a-",3.5,IF(H183="b+",3.25,IF(H183="b",3,IF(H183="b-",2.75,IF(H183="c+",2.5,IF(H183="c",2.25,IF(H183="d",2,IF(H183="f",0,IF(H183="absentsentsent","absentsent")))))))))))</f>
        <v>2.5</v>
      </c>
      <c r="R183" s="10">
        <f>IF(I183="a+",4,IF(I183="a",3.75,IF(I183="a-",3.5,IF(I183="b+",3.25,IF(I183="b",3,IF(I183="b-",2.75,IF(I183="c+",2.5,IF(I183="c",2.25,IF(I183="d",2,IF(I183="f",0,IF(I183="absentsentsent","absentsent")))))))))))</f>
        <v>4</v>
      </c>
      <c r="S183" s="10">
        <f>IF(J183="a+",4,IF(J183="a",3.75,IF(J183="a-",3.5,IF(J183="b+",3.25,IF(J183="b",3,IF(J183="b-",2.75,IF(J183="c+",2.5,IF(J183="c",2.25,IF(J183="d",2,IF(J183="f",0,IF(J183="absentsentsent","absentsent")))))))))))</f>
        <v>3.5</v>
      </c>
      <c r="T183" s="11">
        <f t="shared" si="14"/>
        <v>2.3888888888888888</v>
      </c>
      <c r="U183" s="11"/>
    </row>
    <row r="184" spans="1:21" ht="15.75" thickBot="1" x14ac:dyDescent="0.3">
      <c r="A184" s="6">
        <v>13322036181</v>
      </c>
      <c r="B184" s="7" t="s">
        <v>1</v>
      </c>
      <c r="C184" s="7" t="s">
        <v>8</v>
      </c>
      <c r="D184" s="7" t="s">
        <v>9</v>
      </c>
      <c r="E184" s="7" t="s">
        <v>9</v>
      </c>
      <c r="F184" s="7" t="s">
        <v>9</v>
      </c>
      <c r="G184" s="7" t="s">
        <v>1</v>
      </c>
      <c r="H184" s="7" t="s">
        <v>8</v>
      </c>
      <c r="I184" s="7" t="s">
        <v>3</v>
      </c>
      <c r="J184" s="7" t="s">
        <v>4</v>
      </c>
      <c r="K184" s="10">
        <f>IF(B184="a+",4,IF(B184="a",3.75,IF(B184="a-",3.5,IF(B184="b+",3.25,IF(B184="b",3,IF(B184="b-",2.75,IF(B184="c+",2.5,IF(B184="c",2.25,IF(B184="d",2,IF(B184="f",0,IF(B184="absentsentsent","absentsent")))))))))))</f>
        <v>0</v>
      </c>
      <c r="L184" s="10">
        <f>IF(C184="a+",4,IF(C184="a",3.75,IF(C184="a-",3.5,IF(C184="b+",3.25,IF(C184="b",3,IF(C184="b-",2.75,IF(C184="c+",2.5,IF(C184="c",2.25,IF(C184="d",2,IF(C184="f",0,IF(C184="absentsentsent","absentsent")))))))))))</f>
        <v>2.25</v>
      </c>
      <c r="M184" s="10">
        <f>IF(D184="a+",4,IF(D184="a",3.75,IF(D184="a-",3.5,IF(D184="b+",3.25,IF(D184="b",3,IF(D184="b-",2.75,IF(D184="c+",2.5,IF(D184="c",2.25,IF(D184="d",2,IF(D184="f",0,IF(D184="absentsentsent","absentsent")))))))))))</f>
        <v>2</v>
      </c>
      <c r="N184" s="10">
        <f>IF(E184="a+",4,IF(E184="a",3.75,IF(E184="a-",3.5,IF(E184="b+",3.25,IF(E184="b",3,IF(E184="b-",2.75,IF(E184="c+",2.5,IF(E184="c",2.25,IF(E184="d",2,IF(E184="f",0,IF(E184="absentsentsent","absentsent")))))))))))</f>
        <v>2</v>
      </c>
      <c r="O184" s="10">
        <f>IF(F184="a+",4,IF(F184="a",3.75,IF(F184="a-",3.5,IF(F184="b+",3.25,IF(F184="b",3,IF(F184="b-",2.75,IF(F184="c+",2.5,IF(F184="c",2.25,IF(F184="d",2,IF(F184="f",0,IF(F184="absentsentsent","absentsent")))))))))))</f>
        <v>2</v>
      </c>
      <c r="P184" s="10">
        <f>IF(G184="a+",4,IF(G184="a",3.75,IF(G184="a-",3.5,IF(G184="b+",3.25,IF(G184="b",3,IF(G184="b-",2.75,IF(G184="c+",2.5,IF(G184="c",2.25,IF(G184="d",2,IF(G184="f",0,IF(G184="absentsentsent","absentsent")))))))))))</f>
        <v>0</v>
      </c>
      <c r="Q184" s="10">
        <f>IF(H184="a+",4,IF(H184="a",3.75,IF(H184="a-",3.5,IF(H184="b+",3.25,IF(H184="b",3,IF(H184="b-",2.75,IF(H184="c+",2.5,IF(H184="c",2.25,IF(H184="d",2,IF(H184="f",0,IF(H184="absentsentsent","absentsent")))))))))))</f>
        <v>2.25</v>
      </c>
      <c r="R184" s="10">
        <f>IF(I184="a+",4,IF(I184="a",3.75,IF(I184="a-",3.5,IF(I184="b+",3.25,IF(I184="b",3,IF(I184="b-",2.75,IF(I184="c+",2.5,IF(I184="c",2.25,IF(I184="d",2,IF(I184="f",0,IF(I184="absentsentsent","absentsent")))))))))))</f>
        <v>3.75</v>
      </c>
      <c r="S184" s="10">
        <f>IF(J184="a+",4,IF(J184="a",3.75,IF(J184="a-",3.5,IF(J184="b+",3.25,IF(J184="b",3,IF(J184="b-",2.75,IF(J184="c+",2.5,IF(J184="c",2.25,IF(J184="d",2,IF(J184="f",0,IF(J184="absentsentsent","absentsent")))))))))))</f>
        <v>3.5</v>
      </c>
      <c r="T184" s="11">
        <f t="shared" si="14"/>
        <v>1.9722222222222223</v>
      </c>
      <c r="U184" s="11"/>
    </row>
    <row r="185" spans="1:21" ht="15.75" thickBot="1" x14ac:dyDescent="0.3">
      <c r="A185" s="6">
        <v>13322036182</v>
      </c>
      <c r="B185" s="7" t="s">
        <v>1</v>
      </c>
      <c r="C185" s="7" t="s">
        <v>9</v>
      </c>
      <c r="D185" s="7" t="s">
        <v>8</v>
      </c>
      <c r="E185" s="7" t="s">
        <v>8</v>
      </c>
      <c r="F185" s="7" t="s">
        <v>9</v>
      </c>
      <c r="G185" s="7" t="s">
        <v>9</v>
      </c>
      <c r="H185" s="7" t="s">
        <v>8</v>
      </c>
      <c r="I185" s="7" t="s">
        <v>2</v>
      </c>
      <c r="J185" s="7" t="s">
        <v>6</v>
      </c>
      <c r="K185" s="10">
        <f>IF(B185="a+",4,IF(B185="a",3.75,IF(B185="a-",3.5,IF(B185="b+",3.25,IF(B185="b",3,IF(B185="b-",2.75,IF(B185="c+",2.5,IF(B185="c",2.25,IF(B185="d",2,IF(B185="f",0,IF(B185="absentsentsent","absentsent")))))))))))</f>
        <v>0</v>
      </c>
      <c r="L185" s="10">
        <f>IF(C185="a+",4,IF(C185="a",3.75,IF(C185="a-",3.5,IF(C185="b+",3.25,IF(C185="b",3,IF(C185="b-",2.75,IF(C185="c+",2.5,IF(C185="c",2.25,IF(C185="d",2,IF(C185="f",0,IF(C185="absentsentsent","absentsent")))))))))))</f>
        <v>2</v>
      </c>
      <c r="M185" s="10">
        <f>IF(D185="a+",4,IF(D185="a",3.75,IF(D185="a-",3.5,IF(D185="b+",3.25,IF(D185="b",3,IF(D185="b-",2.75,IF(D185="c+",2.5,IF(D185="c",2.25,IF(D185="d",2,IF(D185="f",0,IF(D185="absentsentsent","absentsent")))))))))))</f>
        <v>2.25</v>
      </c>
      <c r="N185" s="10">
        <f>IF(E185="a+",4,IF(E185="a",3.75,IF(E185="a-",3.5,IF(E185="b+",3.25,IF(E185="b",3,IF(E185="b-",2.75,IF(E185="c+",2.5,IF(E185="c",2.25,IF(E185="d",2,IF(E185="f",0,IF(E185="absentsentsent","absentsent")))))))))))</f>
        <v>2.25</v>
      </c>
      <c r="O185" s="10">
        <f>IF(F185="a+",4,IF(F185="a",3.75,IF(F185="a-",3.5,IF(F185="b+",3.25,IF(F185="b",3,IF(F185="b-",2.75,IF(F185="c+",2.5,IF(F185="c",2.25,IF(F185="d",2,IF(F185="f",0,IF(F185="absentsentsent","absentsent")))))))))))</f>
        <v>2</v>
      </c>
      <c r="P185" s="10">
        <f>IF(G185="a+",4,IF(G185="a",3.75,IF(G185="a-",3.5,IF(G185="b+",3.25,IF(G185="b",3,IF(G185="b-",2.75,IF(G185="c+",2.5,IF(G185="c",2.25,IF(G185="d",2,IF(G185="f",0,IF(G185="absentsentsent","absentsent")))))))))))</f>
        <v>2</v>
      </c>
      <c r="Q185" s="10">
        <f>IF(H185="a+",4,IF(H185="a",3.75,IF(H185="a-",3.5,IF(H185="b+",3.25,IF(H185="b",3,IF(H185="b-",2.75,IF(H185="c+",2.5,IF(H185="c",2.25,IF(H185="d",2,IF(H185="f",0,IF(H185="absentsentsent","absentsent")))))))))))</f>
        <v>2.25</v>
      </c>
      <c r="R185" s="10">
        <f>IF(I185="a+",4,IF(I185="a",3.75,IF(I185="a-",3.5,IF(I185="b+",3.25,IF(I185="b",3,IF(I185="b-",2.75,IF(I185="c+",2.5,IF(I185="c",2.25,IF(I185="d",2,IF(I185="f",0,IF(I185="absentsentsent","absentsent")))))))))))</f>
        <v>4</v>
      </c>
      <c r="S185" s="10">
        <f>IF(J185="a+",4,IF(J185="a",3.75,IF(J185="a-",3.5,IF(J185="b+",3.25,IF(J185="b",3,IF(J185="b-",2.75,IF(J185="c+",2.5,IF(J185="c",2.25,IF(J185="d",2,IF(J185="f",0,IF(J185="absentsentsent","absentsent")))))))))))</f>
        <v>3</v>
      </c>
      <c r="T185" s="11">
        <f t="shared" si="14"/>
        <v>2.1944444444444446</v>
      </c>
      <c r="U185" s="11"/>
    </row>
    <row r="186" spans="1:21" ht="15.75" thickBot="1" x14ac:dyDescent="0.3">
      <c r="A186" s="6">
        <v>13322036183</v>
      </c>
      <c r="B186" s="7" t="s">
        <v>1</v>
      </c>
      <c r="C186" s="7" t="s">
        <v>9</v>
      </c>
      <c r="D186" s="7" t="s">
        <v>9</v>
      </c>
      <c r="E186" s="7" t="s">
        <v>7</v>
      </c>
      <c r="F186" s="7" t="s">
        <v>9</v>
      </c>
      <c r="G186" s="7" t="s">
        <v>9</v>
      </c>
      <c r="H186" s="7" t="s">
        <v>8</v>
      </c>
      <c r="I186" s="7" t="s">
        <v>2</v>
      </c>
      <c r="J186" s="7" t="s">
        <v>2</v>
      </c>
      <c r="K186" s="10">
        <f>IF(B186="a+",4,IF(B186="a",3.75,IF(B186="a-",3.5,IF(B186="b+",3.25,IF(B186="b",3,IF(B186="b-",2.75,IF(B186="c+",2.5,IF(B186="c",2.25,IF(B186="d",2,IF(B186="f",0,IF(B186="absentsentsent","absentsent")))))))))))</f>
        <v>0</v>
      </c>
      <c r="L186" s="10">
        <f>IF(C186="a+",4,IF(C186="a",3.75,IF(C186="a-",3.5,IF(C186="b+",3.25,IF(C186="b",3,IF(C186="b-",2.75,IF(C186="c+",2.5,IF(C186="c",2.25,IF(C186="d",2,IF(C186="f",0,IF(C186="absentsentsent","absentsent")))))))))))</f>
        <v>2</v>
      </c>
      <c r="M186" s="10">
        <f>IF(D186="a+",4,IF(D186="a",3.75,IF(D186="a-",3.5,IF(D186="b+",3.25,IF(D186="b",3,IF(D186="b-",2.75,IF(D186="c+",2.5,IF(D186="c",2.25,IF(D186="d",2,IF(D186="f",0,IF(D186="absentsentsent","absentsent")))))))))))</f>
        <v>2</v>
      </c>
      <c r="N186" s="10">
        <f>IF(E186="a+",4,IF(E186="a",3.75,IF(E186="a-",3.5,IF(E186="b+",3.25,IF(E186="b",3,IF(E186="b-",2.75,IF(E186="c+",2.5,IF(E186="c",2.25,IF(E186="d",2,IF(E186="f",0,IF(E186="absentsentsent","absentsent")))))))))))</f>
        <v>2.5</v>
      </c>
      <c r="O186" s="10">
        <f>IF(F186="a+",4,IF(F186="a",3.75,IF(F186="a-",3.5,IF(F186="b+",3.25,IF(F186="b",3,IF(F186="b-",2.75,IF(F186="c+",2.5,IF(F186="c",2.25,IF(F186="d",2,IF(F186="f",0,IF(F186="absentsentsent","absentsent")))))))))))</f>
        <v>2</v>
      </c>
      <c r="P186" s="10">
        <f>IF(G186="a+",4,IF(G186="a",3.75,IF(G186="a-",3.5,IF(G186="b+",3.25,IF(G186="b",3,IF(G186="b-",2.75,IF(G186="c+",2.5,IF(G186="c",2.25,IF(G186="d",2,IF(G186="f",0,IF(G186="absentsentsent","absentsent")))))))))))</f>
        <v>2</v>
      </c>
      <c r="Q186" s="10">
        <f>IF(H186="a+",4,IF(H186="a",3.75,IF(H186="a-",3.5,IF(H186="b+",3.25,IF(H186="b",3,IF(H186="b-",2.75,IF(H186="c+",2.5,IF(H186="c",2.25,IF(H186="d",2,IF(H186="f",0,IF(H186="absentsentsent","absentsent")))))))))))</f>
        <v>2.25</v>
      </c>
      <c r="R186" s="10">
        <f>IF(I186="a+",4,IF(I186="a",3.75,IF(I186="a-",3.5,IF(I186="b+",3.25,IF(I186="b",3,IF(I186="b-",2.75,IF(I186="c+",2.5,IF(I186="c",2.25,IF(I186="d",2,IF(I186="f",0,IF(I186="absentsentsent","absentsent")))))))))))</f>
        <v>4</v>
      </c>
      <c r="S186" s="10">
        <f>IF(J186="a+",4,IF(J186="a",3.75,IF(J186="a-",3.5,IF(J186="b+",3.25,IF(J186="b",3,IF(J186="b-",2.75,IF(J186="c+",2.5,IF(J186="c",2.25,IF(J186="d",2,IF(J186="f",0,IF(J186="absentsentsent","absentsent")))))))))))</f>
        <v>4</v>
      </c>
      <c r="T186" s="11">
        <f t="shared" si="14"/>
        <v>2.3055555555555554</v>
      </c>
      <c r="U186" s="11"/>
    </row>
    <row r="187" spans="1:21" ht="15.75" thickBot="1" x14ac:dyDescent="0.3">
      <c r="A187" s="6">
        <v>13322036184</v>
      </c>
      <c r="B187" s="7" t="s">
        <v>9</v>
      </c>
      <c r="C187" s="7" t="s">
        <v>9</v>
      </c>
      <c r="D187" s="7" t="s">
        <v>9</v>
      </c>
      <c r="E187" s="7" t="s">
        <v>8</v>
      </c>
      <c r="F187" s="7" t="s">
        <v>0</v>
      </c>
      <c r="G187" s="7" t="s">
        <v>1</v>
      </c>
      <c r="H187" s="7" t="s">
        <v>8</v>
      </c>
      <c r="I187" s="7" t="s">
        <v>3</v>
      </c>
      <c r="J187" s="7" t="s">
        <v>5</v>
      </c>
      <c r="K187" s="10">
        <f>IF(B187="a+",4,IF(B187="a",3.75,IF(B187="a-",3.5,IF(B187="b+",3.25,IF(B187="b",3,IF(B187="b-",2.75,IF(B187="c+",2.5,IF(B187="c",2.25,IF(B187="d",2,IF(B187="f",0,IF(B187="absentsentsent","absentsent")))))))))))</f>
        <v>2</v>
      </c>
      <c r="L187" s="10">
        <f>IF(C187="a+",4,IF(C187="a",3.75,IF(C187="a-",3.5,IF(C187="b+",3.25,IF(C187="b",3,IF(C187="b-",2.75,IF(C187="c+",2.5,IF(C187="c",2.25,IF(C187="d",2,IF(C187="f",0,IF(C187="absentsentsent","absentsent")))))))))))</f>
        <v>2</v>
      </c>
      <c r="M187" s="10">
        <f>IF(D187="a+",4,IF(D187="a",3.75,IF(D187="a-",3.5,IF(D187="b+",3.25,IF(D187="b",3,IF(D187="b-",2.75,IF(D187="c+",2.5,IF(D187="c",2.25,IF(D187="d",2,IF(D187="f",0,IF(D187="absentsentsent","absentsent")))))))))))</f>
        <v>2</v>
      </c>
      <c r="N187" s="10">
        <f>IF(E187="a+",4,IF(E187="a",3.75,IF(E187="a-",3.5,IF(E187="b+",3.25,IF(E187="b",3,IF(E187="b-",2.75,IF(E187="c+",2.5,IF(E187="c",2.25,IF(E187="d",2,IF(E187="f",0,IF(E187="absentsentsent","absentsent")))))))))))</f>
        <v>2.25</v>
      </c>
      <c r="O187" s="10">
        <f>IF(F187="a+",4,IF(F187="a",3.75,IF(F187="a-",3.5,IF(F187="b+",3.25,IF(F187="b",3,IF(F187="b-",2.75,IF(F187="c+",2.5,IF(F187="c",2.25,IF(F187="d",2,IF(F187="f",0,IF(F187="absentsentsent","absentsent")))))))))))</f>
        <v>2.75</v>
      </c>
      <c r="P187" s="10">
        <f>IF(G187="a+",4,IF(G187="a",3.75,IF(G187="a-",3.5,IF(G187="b+",3.25,IF(G187="b",3,IF(G187="b-",2.75,IF(G187="c+",2.5,IF(G187="c",2.25,IF(G187="d",2,IF(G187="f",0,IF(G187="absentsentsent","absentsent")))))))))))</f>
        <v>0</v>
      </c>
      <c r="Q187" s="10">
        <f>IF(H187="a+",4,IF(H187="a",3.75,IF(H187="a-",3.5,IF(H187="b+",3.25,IF(H187="b",3,IF(H187="b-",2.75,IF(H187="c+",2.5,IF(H187="c",2.25,IF(H187="d",2,IF(H187="f",0,IF(H187="absentsentsent","absentsent")))))))))))</f>
        <v>2.25</v>
      </c>
      <c r="R187" s="10">
        <f>IF(I187="a+",4,IF(I187="a",3.75,IF(I187="a-",3.5,IF(I187="b+",3.25,IF(I187="b",3,IF(I187="b-",2.75,IF(I187="c+",2.5,IF(I187="c",2.25,IF(I187="d",2,IF(I187="f",0,IF(I187="absentsentsent","absentsent")))))))))))</f>
        <v>3.75</v>
      </c>
      <c r="S187" s="10">
        <f>IF(J187="a+",4,IF(J187="a",3.75,IF(J187="a-",3.5,IF(J187="b+",3.25,IF(J187="b",3,IF(J187="b-",2.75,IF(J187="c+",2.5,IF(J187="c",2.25,IF(J187="d",2,IF(J187="f",0,IF(J187="absentsentsent","absentsent")))))))))))</f>
        <v>3.25</v>
      </c>
      <c r="T187" s="11">
        <f t="shared" si="14"/>
        <v>2.25</v>
      </c>
      <c r="U187" s="11"/>
    </row>
    <row r="188" spans="1:21" ht="15.75" thickBot="1" x14ac:dyDescent="0.3">
      <c r="A188" s="6">
        <v>13322036185</v>
      </c>
      <c r="B188" s="7" t="s">
        <v>9</v>
      </c>
      <c r="C188" s="7" t="s">
        <v>8</v>
      </c>
      <c r="D188" s="7" t="s">
        <v>9</v>
      </c>
      <c r="E188" s="7" t="s">
        <v>9</v>
      </c>
      <c r="F188" s="7" t="s">
        <v>8</v>
      </c>
      <c r="G188" s="7" t="s">
        <v>1</v>
      </c>
      <c r="H188" s="7" t="s">
        <v>9</v>
      </c>
      <c r="I188" s="7" t="s">
        <v>4</v>
      </c>
      <c r="J188" s="7" t="s">
        <v>4</v>
      </c>
      <c r="K188" s="10">
        <f>IF(B188="a+",4,IF(B188="a",3.75,IF(B188="a-",3.5,IF(B188="b+",3.25,IF(B188="b",3,IF(B188="b-",2.75,IF(B188="c+",2.5,IF(B188="c",2.25,IF(B188="d",2,IF(B188="f",0,IF(B188="absentsentsent","absentsent")))))))))))</f>
        <v>2</v>
      </c>
      <c r="L188" s="10">
        <f>IF(C188="a+",4,IF(C188="a",3.75,IF(C188="a-",3.5,IF(C188="b+",3.25,IF(C188="b",3,IF(C188="b-",2.75,IF(C188="c+",2.5,IF(C188="c",2.25,IF(C188="d",2,IF(C188="f",0,IF(C188="absentsentsent","absentsent")))))))))))</f>
        <v>2.25</v>
      </c>
      <c r="M188" s="10">
        <f>IF(D188="a+",4,IF(D188="a",3.75,IF(D188="a-",3.5,IF(D188="b+",3.25,IF(D188="b",3,IF(D188="b-",2.75,IF(D188="c+",2.5,IF(D188="c",2.25,IF(D188="d",2,IF(D188="f",0,IF(D188="absentsentsent","absentsent")))))))))))</f>
        <v>2</v>
      </c>
      <c r="N188" s="10">
        <f>IF(E188="a+",4,IF(E188="a",3.75,IF(E188="a-",3.5,IF(E188="b+",3.25,IF(E188="b",3,IF(E188="b-",2.75,IF(E188="c+",2.5,IF(E188="c",2.25,IF(E188="d",2,IF(E188="f",0,IF(E188="absentsentsent","absentsent")))))))))))</f>
        <v>2</v>
      </c>
      <c r="O188" s="10">
        <f>IF(F188="a+",4,IF(F188="a",3.75,IF(F188="a-",3.5,IF(F188="b+",3.25,IF(F188="b",3,IF(F188="b-",2.75,IF(F188="c+",2.5,IF(F188="c",2.25,IF(F188="d",2,IF(F188="f",0,IF(F188="absentsentsent","absentsent")))))))))))</f>
        <v>2.25</v>
      </c>
      <c r="P188" s="10">
        <f>IF(G188="a+",4,IF(G188="a",3.75,IF(G188="a-",3.5,IF(G188="b+",3.25,IF(G188="b",3,IF(G188="b-",2.75,IF(G188="c+",2.5,IF(G188="c",2.25,IF(G188="d",2,IF(G188="f",0,IF(G188="absentsentsent","absentsent")))))))))))</f>
        <v>0</v>
      </c>
      <c r="Q188" s="10">
        <f>IF(H188="a+",4,IF(H188="a",3.75,IF(H188="a-",3.5,IF(H188="b+",3.25,IF(H188="b",3,IF(H188="b-",2.75,IF(H188="c+",2.5,IF(H188="c",2.25,IF(H188="d",2,IF(H188="f",0,IF(H188="absentsentsent","absentsent")))))))))))</f>
        <v>2</v>
      </c>
      <c r="R188" s="10">
        <f>IF(I188="a+",4,IF(I188="a",3.75,IF(I188="a-",3.5,IF(I188="b+",3.25,IF(I188="b",3,IF(I188="b-",2.75,IF(I188="c+",2.5,IF(I188="c",2.25,IF(I188="d",2,IF(I188="f",0,IF(I188="absentsentsent","absentsent")))))))))))</f>
        <v>3.5</v>
      </c>
      <c r="S188" s="10">
        <f>IF(J188="a+",4,IF(J188="a",3.75,IF(J188="a-",3.5,IF(J188="b+",3.25,IF(J188="b",3,IF(J188="b-",2.75,IF(J188="c+",2.5,IF(J188="c",2.25,IF(J188="d",2,IF(J188="f",0,IF(J188="absentsentsent","absentsent")))))))))))</f>
        <v>3.5</v>
      </c>
      <c r="T188" s="11">
        <f t="shared" si="14"/>
        <v>2.1666666666666665</v>
      </c>
      <c r="U188" s="11"/>
    </row>
    <row r="189" spans="1:21" ht="15.75" thickBot="1" x14ac:dyDescent="0.3">
      <c r="A189" s="6">
        <v>13322036186</v>
      </c>
      <c r="B189" s="7" t="s">
        <v>8</v>
      </c>
      <c r="C189" s="7" t="s">
        <v>8</v>
      </c>
      <c r="D189" s="7" t="s">
        <v>9</v>
      </c>
      <c r="E189" s="7" t="s">
        <v>8</v>
      </c>
      <c r="F189" s="7" t="s">
        <v>9</v>
      </c>
      <c r="G189" s="7" t="s">
        <v>9</v>
      </c>
      <c r="H189" s="7" t="s">
        <v>9</v>
      </c>
      <c r="I189" s="7" t="s">
        <v>2</v>
      </c>
      <c r="J189" s="7" t="s">
        <v>6</v>
      </c>
      <c r="K189" s="10">
        <f>IF(B189="a+",4,IF(B189="a",3.75,IF(B189="a-",3.5,IF(B189="b+",3.25,IF(B189="b",3,IF(B189="b-",2.75,IF(B189="c+",2.5,IF(B189="c",2.25,IF(B189="d",2,IF(B189="f",0,IF(B189="absentsentsent","absentsent")))))))))))</f>
        <v>2.25</v>
      </c>
      <c r="L189" s="10">
        <f>IF(C189="a+",4,IF(C189="a",3.75,IF(C189="a-",3.5,IF(C189="b+",3.25,IF(C189="b",3,IF(C189="b-",2.75,IF(C189="c+",2.5,IF(C189="c",2.25,IF(C189="d",2,IF(C189="f",0,IF(C189="absentsentsent","absentsent")))))))))))</f>
        <v>2.25</v>
      </c>
      <c r="M189" s="10">
        <f>IF(D189="a+",4,IF(D189="a",3.75,IF(D189="a-",3.5,IF(D189="b+",3.25,IF(D189="b",3,IF(D189="b-",2.75,IF(D189="c+",2.5,IF(D189="c",2.25,IF(D189="d",2,IF(D189="f",0,IF(D189="absentsentsent","absentsent")))))))))))</f>
        <v>2</v>
      </c>
      <c r="N189" s="10">
        <f>IF(E189="a+",4,IF(E189="a",3.75,IF(E189="a-",3.5,IF(E189="b+",3.25,IF(E189="b",3,IF(E189="b-",2.75,IF(E189="c+",2.5,IF(E189="c",2.25,IF(E189="d",2,IF(E189="f",0,IF(E189="absentsentsent","absentsent")))))))))))</f>
        <v>2.25</v>
      </c>
      <c r="O189" s="10">
        <f>IF(F189="a+",4,IF(F189="a",3.75,IF(F189="a-",3.5,IF(F189="b+",3.25,IF(F189="b",3,IF(F189="b-",2.75,IF(F189="c+",2.5,IF(F189="c",2.25,IF(F189="d",2,IF(F189="f",0,IF(F189="absentsentsent","absentsent")))))))))))</f>
        <v>2</v>
      </c>
      <c r="P189" s="10">
        <f>IF(G189="a+",4,IF(G189="a",3.75,IF(G189="a-",3.5,IF(G189="b+",3.25,IF(G189="b",3,IF(G189="b-",2.75,IF(G189="c+",2.5,IF(G189="c",2.25,IF(G189="d",2,IF(G189="f",0,IF(G189="absentsentsent","absentsent")))))))))))</f>
        <v>2</v>
      </c>
      <c r="Q189" s="10">
        <f>IF(H189="a+",4,IF(H189="a",3.75,IF(H189="a-",3.5,IF(H189="b+",3.25,IF(H189="b",3,IF(H189="b-",2.75,IF(H189="c+",2.5,IF(H189="c",2.25,IF(H189="d",2,IF(H189="f",0,IF(H189="absentsentsent","absentsent")))))))))))</f>
        <v>2</v>
      </c>
      <c r="R189" s="10">
        <f>IF(I189="a+",4,IF(I189="a",3.75,IF(I189="a-",3.5,IF(I189="b+",3.25,IF(I189="b",3,IF(I189="b-",2.75,IF(I189="c+",2.5,IF(I189="c",2.25,IF(I189="d",2,IF(I189="f",0,IF(I189="absentsentsent","absentsent")))))))))))</f>
        <v>4</v>
      </c>
      <c r="S189" s="10">
        <f>IF(J189="a+",4,IF(J189="a",3.75,IF(J189="a-",3.5,IF(J189="b+",3.25,IF(J189="b",3,IF(J189="b-",2.75,IF(J189="c+",2.5,IF(J189="c",2.25,IF(J189="d",2,IF(J189="f",0,IF(J189="absentsentsent","absentsent")))))))))))</f>
        <v>3</v>
      </c>
      <c r="T189" s="11">
        <f t="shared" si="14"/>
        <v>2.4166666666666665</v>
      </c>
      <c r="U189" s="11"/>
    </row>
    <row r="190" spans="1:21" ht="15.75" thickBot="1" x14ac:dyDescent="0.3">
      <c r="A190" s="6">
        <v>13322036191</v>
      </c>
      <c r="B190" s="7" t="s">
        <v>9</v>
      </c>
      <c r="C190" s="7" t="s">
        <v>0</v>
      </c>
      <c r="D190" s="7" t="s">
        <v>7</v>
      </c>
      <c r="E190" s="7" t="s">
        <v>7</v>
      </c>
      <c r="F190" s="7" t="s">
        <v>6</v>
      </c>
      <c r="G190" s="7" t="s">
        <v>8</v>
      </c>
      <c r="H190" s="7" t="s">
        <v>0</v>
      </c>
      <c r="I190" s="7" t="s">
        <v>2</v>
      </c>
      <c r="J190" s="7" t="s">
        <v>2</v>
      </c>
      <c r="K190" s="10">
        <f>IF(B190="a+",4,IF(B190="a",3.75,IF(B190="a-",3.5,IF(B190="b+",3.25,IF(B190="b",3,IF(B190="b-",2.75,IF(B190="c+",2.5,IF(B190="c",2.25,IF(B190="d",2,IF(B190="f",0,IF(B190="absentsentsent","absentsent")))))))))))</f>
        <v>2</v>
      </c>
      <c r="L190" s="10">
        <f>IF(C190="a+",4,IF(C190="a",3.75,IF(C190="a-",3.5,IF(C190="b+",3.25,IF(C190="b",3,IF(C190="b-",2.75,IF(C190="c+",2.5,IF(C190="c",2.25,IF(C190="d",2,IF(C190="f",0,IF(C190="absentsentsent","absentsent")))))))))))</f>
        <v>2.75</v>
      </c>
      <c r="M190" s="10">
        <f>IF(D190="a+",4,IF(D190="a",3.75,IF(D190="a-",3.5,IF(D190="b+",3.25,IF(D190="b",3,IF(D190="b-",2.75,IF(D190="c+",2.5,IF(D190="c",2.25,IF(D190="d",2,IF(D190="f",0,IF(D190="absentsentsent","absentsent")))))))))))</f>
        <v>2.5</v>
      </c>
      <c r="N190" s="10">
        <f>IF(E190="a+",4,IF(E190="a",3.75,IF(E190="a-",3.5,IF(E190="b+",3.25,IF(E190="b",3,IF(E190="b-",2.75,IF(E190="c+",2.5,IF(E190="c",2.25,IF(E190="d",2,IF(E190="f",0,IF(E190="absentsentsent","absentsent")))))))))))</f>
        <v>2.5</v>
      </c>
      <c r="O190" s="10">
        <f>IF(F190="a+",4,IF(F190="a",3.75,IF(F190="a-",3.5,IF(F190="b+",3.25,IF(F190="b",3,IF(F190="b-",2.75,IF(F190="c+",2.5,IF(F190="c",2.25,IF(F190="d",2,IF(F190="f",0,IF(F190="absentsentsent","absentsent")))))))))))</f>
        <v>3</v>
      </c>
      <c r="P190" s="10">
        <f>IF(G190="a+",4,IF(G190="a",3.75,IF(G190="a-",3.5,IF(G190="b+",3.25,IF(G190="b",3,IF(G190="b-",2.75,IF(G190="c+",2.5,IF(G190="c",2.25,IF(G190="d",2,IF(G190="f",0,IF(G190="absentsentsent","absentsent")))))))))))</f>
        <v>2.25</v>
      </c>
      <c r="Q190" s="10">
        <f>IF(H190="a+",4,IF(H190="a",3.75,IF(H190="a-",3.5,IF(H190="b+",3.25,IF(H190="b",3,IF(H190="b-",2.75,IF(H190="c+",2.5,IF(H190="c",2.25,IF(H190="d",2,IF(H190="f",0,IF(H190="absentsentsent","absentsent")))))))))))</f>
        <v>2.75</v>
      </c>
      <c r="R190" s="10">
        <f>IF(I190="a+",4,IF(I190="a",3.75,IF(I190="a-",3.5,IF(I190="b+",3.25,IF(I190="b",3,IF(I190="b-",2.75,IF(I190="c+",2.5,IF(I190="c",2.25,IF(I190="d",2,IF(I190="f",0,IF(I190="absentsentsent","absentsent")))))))))))</f>
        <v>4</v>
      </c>
      <c r="S190" s="10">
        <f>IF(J190="a+",4,IF(J190="a",3.75,IF(J190="a-",3.5,IF(J190="b+",3.25,IF(J190="b",3,IF(J190="b-",2.75,IF(J190="c+",2.5,IF(J190="c",2.25,IF(J190="d",2,IF(J190="f",0,IF(J190="absentsentsent","absentsent")))))))))))</f>
        <v>4</v>
      </c>
      <c r="T190" s="11">
        <f t="shared" si="14"/>
        <v>2.8611111111111112</v>
      </c>
      <c r="U190" s="11"/>
    </row>
    <row r="191" spans="1:21" ht="15.75" thickBot="1" x14ac:dyDescent="0.3">
      <c r="A191" s="6">
        <v>13322036193</v>
      </c>
      <c r="B191" s="7" t="s">
        <v>1</v>
      </c>
      <c r="C191" s="7" t="s">
        <v>9</v>
      </c>
      <c r="D191" s="7" t="s">
        <v>7</v>
      </c>
      <c r="E191" s="7" t="s">
        <v>9</v>
      </c>
      <c r="F191" s="7" t="s">
        <v>9</v>
      </c>
      <c r="G191" s="7" t="s">
        <v>9</v>
      </c>
      <c r="H191" s="7" t="s">
        <v>9</v>
      </c>
      <c r="I191" s="7" t="s">
        <v>2</v>
      </c>
      <c r="J191" s="7" t="s">
        <v>2</v>
      </c>
      <c r="K191" s="10">
        <f>IF(B191="a+",4,IF(B191="a",3.75,IF(B191="a-",3.5,IF(B191="b+",3.25,IF(B191="b",3,IF(B191="b-",2.75,IF(B191="c+",2.5,IF(B191="c",2.25,IF(B191="d",2,IF(B191="f",0,IF(B191="absentsentsent","absentsent")))))))))))</f>
        <v>0</v>
      </c>
      <c r="L191" s="10">
        <f>IF(C191="a+",4,IF(C191="a",3.75,IF(C191="a-",3.5,IF(C191="b+",3.25,IF(C191="b",3,IF(C191="b-",2.75,IF(C191="c+",2.5,IF(C191="c",2.25,IF(C191="d",2,IF(C191="f",0,IF(C191="absentsentsent","absentsent")))))))))))</f>
        <v>2</v>
      </c>
      <c r="M191" s="10">
        <f>IF(D191="a+",4,IF(D191="a",3.75,IF(D191="a-",3.5,IF(D191="b+",3.25,IF(D191="b",3,IF(D191="b-",2.75,IF(D191="c+",2.5,IF(D191="c",2.25,IF(D191="d",2,IF(D191="f",0,IF(D191="absentsentsent","absentsent")))))))))))</f>
        <v>2.5</v>
      </c>
      <c r="N191" s="10">
        <f>IF(E191="a+",4,IF(E191="a",3.75,IF(E191="a-",3.5,IF(E191="b+",3.25,IF(E191="b",3,IF(E191="b-",2.75,IF(E191="c+",2.5,IF(E191="c",2.25,IF(E191="d",2,IF(E191="f",0,IF(E191="absentsentsent","absentsent")))))))))))</f>
        <v>2</v>
      </c>
      <c r="O191" s="10">
        <f>IF(F191="a+",4,IF(F191="a",3.75,IF(F191="a-",3.5,IF(F191="b+",3.25,IF(F191="b",3,IF(F191="b-",2.75,IF(F191="c+",2.5,IF(F191="c",2.25,IF(F191="d",2,IF(F191="f",0,IF(F191="absentsentsent","absentsent")))))))))))</f>
        <v>2</v>
      </c>
      <c r="P191" s="10">
        <f>IF(G191="a+",4,IF(G191="a",3.75,IF(G191="a-",3.5,IF(G191="b+",3.25,IF(G191="b",3,IF(G191="b-",2.75,IF(G191="c+",2.5,IF(G191="c",2.25,IF(G191="d",2,IF(G191="f",0,IF(G191="absentsentsent","absentsent")))))))))))</f>
        <v>2</v>
      </c>
      <c r="Q191" s="10">
        <f>IF(H191="a+",4,IF(H191="a",3.75,IF(H191="a-",3.5,IF(H191="b+",3.25,IF(H191="b",3,IF(H191="b-",2.75,IF(H191="c+",2.5,IF(H191="c",2.25,IF(H191="d",2,IF(H191="f",0,IF(H191="absentsentsent","absentsent")))))))))))</f>
        <v>2</v>
      </c>
      <c r="R191" s="10">
        <f>IF(I191="a+",4,IF(I191="a",3.75,IF(I191="a-",3.5,IF(I191="b+",3.25,IF(I191="b",3,IF(I191="b-",2.75,IF(I191="c+",2.5,IF(I191="c",2.25,IF(I191="d",2,IF(I191="f",0,IF(I191="absentsentsent","absentsent")))))))))))</f>
        <v>4</v>
      </c>
      <c r="S191" s="10">
        <f>IF(J191="a+",4,IF(J191="a",3.75,IF(J191="a-",3.5,IF(J191="b+",3.25,IF(J191="b",3,IF(J191="b-",2.75,IF(J191="c+",2.5,IF(J191="c",2.25,IF(J191="d",2,IF(J191="f",0,IF(J191="absentsentsent","absentsent")))))))))))</f>
        <v>4</v>
      </c>
      <c r="T191" s="11">
        <f t="shared" si="14"/>
        <v>2.2777777777777777</v>
      </c>
      <c r="U191" s="11"/>
    </row>
    <row r="192" spans="1:21" ht="15.75" thickBot="1" x14ac:dyDescent="0.3">
      <c r="A192" s="6">
        <v>13322036194</v>
      </c>
      <c r="B192" s="7" t="s">
        <v>8</v>
      </c>
      <c r="C192" s="7" t="s">
        <v>8</v>
      </c>
      <c r="D192" s="7" t="s">
        <v>7</v>
      </c>
      <c r="E192" s="7" t="s">
        <v>0</v>
      </c>
      <c r="F192" s="7" t="s">
        <v>0</v>
      </c>
      <c r="G192" s="7" t="s">
        <v>0</v>
      </c>
      <c r="H192" s="7" t="s">
        <v>7</v>
      </c>
      <c r="I192" s="7" t="s">
        <v>2</v>
      </c>
      <c r="J192" s="7" t="s">
        <v>6</v>
      </c>
      <c r="K192" s="10">
        <f>IF(B192="a+",4,IF(B192="a",3.75,IF(B192="a-",3.5,IF(B192="b+",3.25,IF(B192="b",3,IF(B192="b-",2.75,IF(B192="c+",2.5,IF(B192="c",2.25,IF(B192="d",2,IF(B192="f",0,IF(B192="absentsentsent","absentsent")))))))))))</f>
        <v>2.25</v>
      </c>
      <c r="L192" s="10">
        <f>IF(C192="a+",4,IF(C192="a",3.75,IF(C192="a-",3.5,IF(C192="b+",3.25,IF(C192="b",3,IF(C192="b-",2.75,IF(C192="c+",2.5,IF(C192="c",2.25,IF(C192="d",2,IF(C192="f",0,IF(C192="absentsentsent","absentsent")))))))))))</f>
        <v>2.25</v>
      </c>
      <c r="M192" s="10">
        <f>IF(D192="a+",4,IF(D192="a",3.75,IF(D192="a-",3.5,IF(D192="b+",3.25,IF(D192="b",3,IF(D192="b-",2.75,IF(D192="c+",2.5,IF(D192="c",2.25,IF(D192="d",2,IF(D192="f",0,IF(D192="absentsentsent","absentsent")))))))))))</f>
        <v>2.5</v>
      </c>
      <c r="N192" s="10">
        <f>IF(E192="a+",4,IF(E192="a",3.75,IF(E192="a-",3.5,IF(E192="b+",3.25,IF(E192="b",3,IF(E192="b-",2.75,IF(E192="c+",2.5,IF(E192="c",2.25,IF(E192="d",2,IF(E192="f",0,IF(E192="absentsentsent","absentsent")))))))))))</f>
        <v>2.75</v>
      </c>
      <c r="O192" s="10">
        <f>IF(F192="a+",4,IF(F192="a",3.75,IF(F192="a-",3.5,IF(F192="b+",3.25,IF(F192="b",3,IF(F192="b-",2.75,IF(F192="c+",2.5,IF(F192="c",2.25,IF(F192="d",2,IF(F192="f",0,IF(F192="absentsentsent","absentsent")))))))))))</f>
        <v>2.75</v>
      </c>
      <c r="P192" s="10">
        <f>IF(G192="a+",4,IF(G192="a",3.75,IF(G192="a-",3.5,IF(G192="b+",3.25,IF(G192="b",3,IF(G192="b-",2.75,IF(G192="c+",2.5,IF(G192="c",2.25,IF(G192="d",2,IF(G192="f",0,IF(G192="absentsentsent","absentsent")))))))))))</f>
        <v>2.75</v>
      </c>
      <c r="Q192" s="10">
        <f>IF(H192="a+",4,IF(H192="a",3.75,IF(H192="a-",3.5,IF(H192="b+",3.25,IF(H192="b",3,IF(H192="b-",2.75,IF(H192="c+",2.5,IF(H192="c",2.25,IF(H192="d",2,IF(H192="f",0,IF(H192="absentsentsent","absentsent")))))))))))</f>
        <v>2.5</v>
      </c>
      <c r="R192" s="10">
        <f>IF(I192="a+",4,IF(I192="a",3.75,IF(I192="a-",3.5,IF(I192="b+",3.25,IF(I192="b",3,IF(I192="b-",2.75,IF(I192="c+",2.5,IF(I192="c",2.25,IF(I192="d",2,IF(I192="f",0,IF(I192="absentsentsent","absentsent")))))))))))</f>
        <v>4</v>
      </c>
      <c r="S192" s="10">
        <f>IF(J192="a+",4,IF(J192="a",3.75,IF(J192="a-",3.5,IF(J192="b+",3.25,IF(J192="b",3,IF(J192="b-",2.75,IF(J192="c+",2.5,IF(J192="c",2.25,IF(J192="d",2,IF(J192="f",0,IF(J192="absentsentsent","absentsent")))))))))))</f>
        <v>3</v>
      </c>
      <c r="T192" s="11">
        <f t="shared" si="14"/>
        <v>2.75</v>
      </c>
      <c r="U192" s="11"/>
    </row>
    <row r="193" spans="1:20" ht="15.75" thickBot="1" x14ac:dyDescent="0.3">
      <c r="A193" s="6">
        <v>13322036196</v>
      </c>
      <c r="B193" s="7" t="s">
        <v>9</v>
      </c>
      <c r="C193" s="7" t="s">
        <v>9</v>
      </c>
      <c r="D193" s="7" t="s">
        <v>8</v>
      </c>
      <c r="E193" s="7" t="s">
        <v>8</v>
      </c>
      <c r="F193" s="7" t="s">
        <v>0</v>
      </c>
      <c r="G193" s="7" t="s">
        <v>9</v>
      </c>
      <c r="H193" s="7" t="s">
        <v>8</v>
      </c>
      <c r="I193" s="7" t="s">
        <v>2</v>
      </c>
      <c r="J193" s="7" t="s">
        <v>6</v>
      </c>
      <c r="K193" s="10">
        <f>IF(B193="a+",4,IF(B193="a",3.75,IF(B193="a-",3.5,IF(B193="b+",3.25,IF(B193="b",3,IF(B193="b-",2.75,IF(B193="c+",2.5,IF(B193="c",2.25,IF(B193="d",2,IF(B193="f",0,IF(B193="absentsentsent","absentsent")))))))))))</f>
        <v>2</v>
      </c>
      <c r="L193" s="10">
        <f>IF(C193="a+",4,IF(C193="a",3.75,IF(C193="a-",3.5,IF(C193="b+",3.25,IF(C193="b",3,IF(C193="b-",2.75,IF(C193="c+",2.5,IF(C193="c",2.25,IF(C193="d",2,IF(C193="f",0,IF(C193="absentsentsent","absentsent")))))))))))</f>
        <v>2</v>
      </c>
      <c r="M193" s="10">
        <f>IF(D193="a+",4,IF(D193="a",3.75,IF(D193="a-",3.5,IF(D193="b+",3.25,IF(D193="b",3,IF(D193="b-",2.75,IF(D193="c+",2.5,IF(D193="c",2.25,IF(D193="d",2,IF(D193="f",0,IF(D193="absentsentsent","absentsent")))))))))))</f>
        <v>2.25</v>
      </c>
      <c r="N193" s="10">
        <f>IF(E193="a+",4,IF(E193="a",3.75,IF(E193="a-",3.5,IF(E193="b+",3.25,IF(E193="b",3,IF(E193="b-",2.75,IF(E193="c+",2.5,IF(E193="c",2.25,IF(E193="d",2,IF(E193="f",0,IF(E193="absentsentsent","absentsent")))))))))))</f>
        <v>2.25</v>
      </c>
      <c r="O193" s="10">
        <f>IF(F193="a+",4,IF(F193="a",3.75,IF(F193="a-",3.5,IF(F193="b+",3.25,IF(F193="b",3,IF(F193="b-",2.75,IF(F193="c+",2.5,IF(F193="c",2.25,IF(F193="d",2,IF(F193="f",0,IF(F193="absentsentsent","absentsent")))))))))))</f>
        <v>2.75</v>
      </c>
      <c r="P193" s="10">
        <f>IF(G193="a+",4,IF(G193="a",3.75,IF(G193="a-",3.5,IF(G193="b+",3.25,IF(G193="b",3,IF(G193="b-",2.75,IF(G193="c+",2.5,IF(G193="c",2.25,IF(G193="d",2,IF(G193="f",0,IF(G193="absentsentsent","absentsent")))))))))))</f>
        <v>2</v>
      </c>
      <c r="Q193" s="10">
        <f>IF(H193="a+",4,IF(H193="a",3.75,IF(H193="a-",3.5,IF(H193="b+",3.25,IF(H193="b",3,IF(H193="b-",2.75,IF(H193="c+",2.5,IF(H193="c",2.25,IF(H193="d",2,IF(H193="f",0,IF(H193="absentsentsent","absentsent")))))))))))</f>
        <v>2.25</v>
      </c>
      <c r="R193" s="10">
        <f>IF(I193="a+",4,IF(I193="a",3.75,IF(I193="a-",3.5,IF(I193="b+",3.25,IF(I193="b",3,IF(I193="b-",2.75,IF(I193="c+",2.5,IF(I193="c",2.25,IF(I193="d",2,IF(I193="f",0,IF(I193="absentsentsent","absentsent")))))))))))</f>
        <v>4</v>
      </c>
      <c r="S193" s="10">
        <f>IF(J193="a+",4,IF(J193="a",3.75,IF(J193="a-",3.5,IF(J193="b+",3.25,IF(J193="b",3,IF(J193="b-",2.75,IF(J193="c+",2.5,IF(J193="c",2.25,IF(J193="d",2,IF(J193="f",0,IF(J193="absentsentsent","absentsent")))))))))))</f>
        <v>3</v>
      </c>
      <c r="T193" s="11">
        <f t="shared" si="14"/>
        <v>2.5</v>
      </c>
    </row>
    <row r="194" spans="1:20" ht="15.75" thickBot="1" x14ac:dyDescent="0.3">
      <c r="A194" s="6">
        <v>13322036199</v>
      </c>
      <c r="B194" s="7" t="s">
        <v>9</v>
      </c>
      <c r="C194" s="7" t="s">
        <v>7</v>
      </c>
      <c r="D194" s="7" t="s">
        <v>9</v>
      </c>
      <c r="E194" s="7" t="s">
        <v>7</v>
      </c>
      <c r="F194" s="7" t="s">
        <v>7</v>
      </c>
      <c r="G194" s="7" t="s">
        <v>9</v>
      </c>
      <c r="H194" s="7" t="s">
        <v>8</v>
      </c>
      <c r="I194" s="7" t="s">
        <v>3</v>
      </c>
      <c r="J194" s="7" t="s">
        <v>3</v>
      </c>
      <c r="K194" s="10">
        <f>IF(B194="a+",4,IF(B194="a",3.75,IF(B194="a-",3.5,IF(B194="b+",3.25,IF(B194="b",3,IF(B194="b-",2.75,IF(B194="c+",2.5,IF(B194="c",2.25,IF(B194="d",2,IF(B194="f",0,IF(B194="absentsentsent","absentsent")))))))))))</f>
        <v>2</v>
      </c>
      <c r="L194" s="10">
        <f>IF(C194="a+",4,IF(C194="a",3.75,IF(C194="a-",3.5,IF(C194="b+",3.25,IF(C194="b",3,IF(C194="b-",2.75,IF(C194="c+",2.5,IF(C194="c",2.25,IF(C194="d",2,IF(C194="f",0,IF(C194="absentsentsent","absentsent")))))))))))</f>
        <v>2.5</v>
      </c>
      <c r="M194" s="10">
        <f>IF(D194="a+",4,IF(D194="a",3.75,IF(D194="a-",3.5,IF(D194="b+",3.25,IF(D194="b",3,IF(D194="b-",2.75,IF(D194="c+",2.5,IF(D194="c",2.25,IF(D194="d",2,IF(D194="f",0,IF(D194="absentsentsent","absentsent")))))))))))</f>
        <v>2</v>
      </c>
      <c r="N194" s="10">
        <f>IF(E194="a+",4,IF(E194="a",3.75,IF(E194="a-",3.5,IF(E194="b+",3.25,IF(E194="b",3,IF(E194="b-",2.75,IF(E194="c+",2.5,IF(E194="c",2.25,IF(E194="d",2,IF(E194="f",0,IF(E194="absentsentsent","absentsent")))))))))))</f>
        <v>2.5</v>
      </c>
      <c r="O194" s="10">
        <f>IF(F194="a+",4,IF(F194="a",3.75,IF(F194="a-",3.5,IF(F194="b+",3.25,IF(F194="b",3,IF(F194="b-",2.75,IF(F194="c+",2.5,IF(F194="c",2.25,IF(F194="d",2,IF(F194="f",0,IF(F194="absentsentsent","absentsent")))))))))))</f>
        <v>2.5</v>
      </c>
      <c r="P194" s="10">
        <f>IF(G194="a+",4,IF(G194="a",3.75,IF(G194="a-",3.5,IF(G194="b+",3.25,IF(G194="b",3,IF(G194="b-",2.75,IF(G194="c+",2.5,IF(G194="c",2.25,IF(G194="d",2,IF(G194="f",0,IF(G194="absentsentsent","absentsent")))))))))))</f>
        <v>2</v>
      </c>
      <c r="Q194" s="10">
        <f>IF(H194="a+",4,IF(H194="a",3.75,IF(H194="a-",3.5,IF(H194="b+",3.25,IF(H194="b",3,IF(H194="b-",2.75,IF(H194="c+",2.5,IF(H194="c",2.25,IF(H194="d",2,IF(H194="f",0,IF(H194="absentsentsent","absentsent")))))))))))</f>
        <v>2.25</v>
      </c>
      <c r="R194" s="10">
        <f>IF(I194="a+",4,IF(I194="a",3.75,IF(I194="a-",3.5,IF(I194="b+",3.25,IF(I194="b",3,IF(I194="b-",2.75,IF(I194="c+",2.5,IF(I194="c",2.25,IF(I194="d",2,IF(I194="f",0,IF(I194="absentsentsent","absentsent")))))))))))</f>
        <v>3.75</v>
      </c>
      <c r="S194" s="10">
        <f>IF(J194="a+",4,IF(J194="a",3.75,IF(J194="a-",3.5,IF(J194="b+",3.25,IF(J194="b",3,IF(J194="b-",2.75,IF(J194="c+",2.5,IF(J194="c",2.25,IF(J194="d",2,IF(J194="f",0,IF(J194="absentsentsent","absentsent")))))))))))</f>
        <v>3.75</v>
      </c>
      <c r="T194" s="11">
        <f t="shared" si="14"/>
        <v>2.5833333333333335</v>
      </c>
    </row>
    <row r="195" spans="1:20" ht="15.75" thickBot="1" x14ac:dyDescent="0.3">
      <c r="A195" s="6">
        <v>13322036200</v>
      </c>
      <c r="B195" s="7" t="s">
        <v>1</v>
      </c>
      <c r="C195" s="7" t="s">
        <v>9</v>
      </c>
      <c r="D195" s="7" t="s">
        <v>1</v>
      </c>
      <c r="E195" s="7" t="s">
        <v>9</v>
      </c>
      <c r="F195" s="7" t="s">
        <v>9</v>
      </c>
      <c r="G195" s="7" t="s">
        <v>1</v>
      </c>
      <c r="H195" s="7" t="s">
        <v>8</v>
      </c>
      <c r="I195" s="7" t="s">
        <v>3</v>
      </c>
      <c r="J195" s="7" t="s">
        <v>3</v>
      </c>
      <c r="K195" s="10">
        <f>IF(B195="a+",4,IF(B195="a",3.75,IF(B195="a-",3.5,IF(B195="b+",3.25,IF(B195="b",3,IF(B195="b-",2.75,IF(B195="c+",2.5,IF(B195="c",2.25,IF(B195="d",2,IF(B195="f",0,IF(B195="absentsentsent","absentsent")))))))))))</f>
        <v>0</v>
      </c>
      <c r="L195" s="10">
        <f>IF(C195="a+",4,IF(C195="a",3.75,IF(C195="a-",3.5,IF(C195="b+",3.25,IF(C195="b",3,IF(C195="b-",2.75,IF(C195="c+",2.5,IF(C195="c",2.25,IF(C195="d",2,IF(C195="f",0,IF(C195="absentsentsent","absentsent")))))))))))</f>
        <v>2</v>
      </c>
      <c r="M195" s="10">
        <f>IF(D195="a+",4,IF(D195="a",3.75,IF(D195="a-",3.5,IF(D195="b+",3.25,IF(D195="b",3,IF(D195="b-",2.75,IF(D195="c+",2.5,IF(D195="c",2.25,IF(D195="d",2,IF(D195="f",0,IF(D195="absentsentsent","absentsent")))))))))))</f>
        <v>0</v>
      </c>
      <c r="N195" s="10">
        <f>IF(E195="a+",4,IF(E195="a",3.75,IF(E195="a-",3.5,IF(E195="b+",3.25,IF(E195="b",3,IF(E195="b-",2.75,IF(E195="c+",2.5,IF(E195="c",2.25,IF(E195="d",2,IF(E195="f",0,IF(E195="absentsentsent","absentsent")))))))))))</f>
        <v>2</v>
      </c>
      <c r="O195" s="10">
        <f>IF(F195="a+",4,IF(F195="a",3.75,IF(F195="a-",3.5,IF(F195="b+",3.25,IF(F195="b",3,IF(F195="b-",2.75,IF(F195="c+",2.5,IF(F195="c",2.25,IF(F195="d",2,IF(F195="f",0,IF(F195="absentsentsent","absentsent")))))))))))</f>
        <v>2</v>
      </c>
      <c r="P195" s="10">
        <f>IF(G195="a+",4,IF(G195="a",3.75,IF(G195="a-",3.5,IF(G195="b+",3.25,IF(G195="b",3,IF(G195="b-",2.75,IF(G195="c+",2.5,IF(G195="c",2.25,IF(G195="d",2,IF(G195="f",0,IF(G195="absentsentsent","absentsent")))))))))))</f>
        <v>0</v>
      </c>
      <c r="Q195" s="10">
        <f>IF(H195="a+",4,IF(H195="a",3.75,IF(H195="a-",3.5,IF(H195="b+",3.25,IF(H195="b",3,IF(H195="b-",2.75,IF(H195="c+",2.5,IF(H195="c",2.25,IF(H195="d",2,IF(H195="f",0,IF(H195="absentsentsent","absentsent")))))))))))</f>
        <v>2.25</v>
      </c>
      <c r="R195" s="10">
        <f>IF(I195="a+",4,IF(I195="a",3.75,IF(I195="a-",3.5,IF(I195="b+",3.25,IF(I195="b",3,IF(I195="b-",2.75,IF(I195="c+",2.5,IF(I195="c",2.25,IF(I195="d",2,IF(I195="f",0,IF(I195="absentsentsent","absentsent")))))))))))</f>
        <v>3.75</v>
      </c>
      <c r="S195" s="10">
        <f>IF(J195="a+",4,IF(J195="a",3.75,IF(J195="a-",3.5,IF(J195="b+",3.25,IF(J195="b",3,IF(J195="b-",2.75,IF(J195="c+",2.5,IF(J195="c",2.25,IF(J195="d",2,IF(J195="f",0,IF(J195="absentsentsent","absentsent")))))))))))</f>
        <v>3.75</v>
      </c>
      <c r="T195" s="11">
        <f t="shared" ref="T195:T219" si="15">AVERAGE(K195:S195)</f>
        <v>1.75</v>
      </c>
    </row>
    <row r="196" spans="1:20" ht="15.75" thickBot="1" x14ac:dyDescent="0.3">
      <c r="A196" s="6">
        <v>13322036201</v>
      </c>
      <c r="B196" s="7" t="s">
        <v>1</v>
      </c>
      <c r="C196" s="7" t="s">
        <v>1</v>
      </c>
      <c r="D196" s="7" t="s">
        <v>9</v>
      </c>
      <c r="E196" s="7" t="s">
        <v>1</v>
      </c>
      <c r="F196" s="7" t="s">
        <v>8</v>
      </c>
      <c r="G196" s="7" t="s">
        <v>9</v>
      </c>
      <c r="H196" s="7" t="s">
        <v>9</v>
      </c>
      <c r="I196" s="7" t="s">
        <v>6</v>
      </c>
      <c r="J196" s="7" t="s">
        <v>6</v>
      </c>
      <c r="K196" s="10">
        <f>IF(B196="a+",4,IF(B196="a",3.75,IF(B196="a-",3.5,IF(B196="b+",3.25,IF(B196="b",3,IF(B196="b-",2.75,IF(B196="c+",2.5,IF(B196="c",2.25,IF(B196="d",2,IF(B196="f",0,IF(B196="absentsentsent","absentsent")))))))))))</f>
        <v>0</v>
      </c>
      <c r="L196" s="10">
        <f>IF(C196="a+",4,IF(C196="a",3.75,IF(C196="a-",3.5,IF(C196="b+",3.25,IF(C196="b",3,IF(C196="b-",2.75,IF(C196="c+",2.5,IF(C196="c",2.25,IF(C196="d",2,IF(C196="f",0,IF(C196="absentsentsent","absentsent")))))))))))</f>
        <v>0</v>
      </c>
      <c r="M196" s="10">
        <f>IF(D196="a+",4,IF(D196="a",3.75,IF(D196="a-",3.5,IF(D196="b+",3.25,IF(D196="b",3,IF(D196="b-",2.75,IF(D196="c+",2.5,IF(D196="c",2.25,IF(D196="d",2,IF(D196="f",0,IF(D196="absentsentsent","absentsent")))))))))))</f>
        <v>2</v>
      </c>
      <c r="N196" s="10">
        <f>IF(E196="a+",4,IF(E196="a",3.75,IF(E196="a-",3.5,IF(E196="b+",3.25,IF(E196="b",3,IF(E196="b-",2.75,IF(E196="c+",2.5,IF(E196="c",2.25,IF(E196="d",2,IF(E196="f",0,IF(E196="absentsentsent","absentsent")))))))))))</f>
        <v>0</v>
      </c>
      <c r="O196" s="10">
        <f>IF(F196="a+",4,IF(F196="a",3.75,IF(F196="a-",3.5,IF(F196="b+",3.25,IF(F196="b",3,IF(F196="b-",2.75,IF(F196="c+",2.5,IF(F196="c",2.25,IF(F196="d",2,IF(F196="f",0,IF(F196="absentsentsent","absentsent")))))))))))</f>
        <v>2.25</v>
      </c>
      <c r="P196" s="10">
        <f>IF(G196="a+",4,IF(G196="a",3.75,IF(G196="a-",3.5,IF(G196="b+",3.25,IF(G196="b",3,IF(G196="b-",2.75,IF(G196="c+",2.5,IF(G196="c",2.25,IF(G196="d",2,IF(G196="f",0,IF(G196="absentsentsent","absentsent")))))))))))</f>
        <v>2</v>
      </c>
      <c r="Q196" s="10">
        <f>IF(H196="a+",4,IF(H196="a",3.75,IF(H196="a-",3.5,IF(H196="b+",3.25,IF(H196="b",3,IF(H196="b-",2.75,IF(H196="c+",2.5,IF(H196="c",2.25,IF(H196="d",2,IF(H196="f",0,IF(H196="absentsentsent","absentsent")))))))))))</f>
        <v>2</v>
      </c>
      <c r="R196" s="10">
        <f>IF(I196="a+",4,IF(I196="a",3.75,IF(I196="a-",3.5,IF(I196="b+",3.25,IF(I196="b",3,IF(I196="b-",2.75,IF(I196="c+",2.5,IF(I196="c",2.25,IF(I196="d",2,IF(I196="f",0,IF(I196="absentsentsent","absentsent")))))))))))</f>
        <v>3</v>
      </c>
      <c r="S196" s="10">
        <f>IF(J196="a+",4,IF(J196="a",3.75,IF(J196="a-",3.5,IF(J196="b+",3.25,IF(J196="b",3,IF(J196="b-",2.75,IF(J196="c+",2.5,IF(J196="c",2.25,IF(J196="d",2,IF(J196="f",0,IF(J196="absentsentsent","absentsent")))))))))))</f>
        <v>3</v>
      </c>
      <c r="T196" s="11">
        <f t="shared" si="15"/>
        <v>1.5833333333333333</v>
      </c>
    </row>
    <row r="197" spans="1:20" ht="15.75" thickBot="1" x14ac:dyDescent="0.3">
      <c r="A197" s="6">
        <v>13322036203</v>
      </c>
      <c r="B197" s="7" t="s">
        <v>8</v>
      </c>
      <c r="C197" s="7" t="s">
        <v>7</v>
      </c>
      <c r="D197" s="7" t="s">
        <v>9</v>
      </c>
      <c r="E197" s="7" t="s">
        <v>8</v>
      </c>
      <c r="F197" s="7" t="s">
        <v>0</v>
      </c>
      <c r="G197" s="7" t="s">
        <v>7</v>
      </c>
      <c r="H197" s="7" t="s">
        <v>9</v>
      </c>
      <c r="I197" s="7" t="s">
        <v>2</v>
      </c>
      <c r="J197" s="7" t="s">
        <v>3</v>
      </c>
      <c r="K197" s="10">
        <f>IF(B197="a+",4,IF(B197="a",3.75,IF(B197="a-",3.5,IF(B197="b+",3.25,IF(B197="b",3,IF(B197="b-",2.75,IF(B197="c+",2.5,IF(B197="c",2.25,IF(B197="d",2,IF(B197="f",0,IF(B197="absentsentsent","absentsent")))))))))))</f>
        <v>2.25</v>
      </c>
      <c r="L197" s="10">
        <f>IF(C197="a+",4,IF(C197="a",3.75,IF(C197="a-",3.5,IF(C197="b+",3.25,IF(C197="b",3,IF(C197="b-",2.75,IF(C197="c+",2.5,IF(C197="c",2.25,IF(C197="d",2,IF(C197="f",0,IF(C197="absentsentsent","absentsent")))))))))))</f>
        <v>2.5</v>
      </c>
      <c r="M197" s="10">
        <f>IF(D197="a+",4,IF(D197="a",3.75,IF(D197="a-",3.5,IF(D197="b+",3.25,IF(D197="b",3,IF(D197="b-",2.75,IF(D197="c+",2.5,IF(D197="c",2.25,IF(D197="d",2,IF(D197="f",0,IF(D197="absentsentsent","absentsent")))))))))))</f>
        <v>2</v>
      </c>
      <c r="N197" s="10">
        <f>IF(E197="a+",4,IF(E197="a",3.75,IF(E197="a-",3.5,IF(E197="b+",3.25,IF(E197="b",3,IF(E197="b-",2.75,IF(E197="c+",2.5,IF(E197="c",2.25,IF(E197="d",2,IF(E197="f",0,IF(E197="absentsentsent","absentsent")))))))))))</f>
        <v>2.25</v>
      </c>
      <c r="O197" s="10">
        <f>IF(F197="a+",4,IF(F197="a",3.75,IF(F197="a-",3.5,IF(F197="b+",3.25,IF(F197="b",3,IF(F197="b-",2.75,IF(F197="c+",2.5,IF(F197="c",2.25,IF(F197="d",2,IF(F197="f",0,IF(F197="absentsentsent","absentsent")))))))))))</f>
        <v>2.75</v>
      </c>
      <c r="P197" s="10">
        <f>IF(G197="a+",4,IF(G197="a",3.75,IF(G197="a-",3.5,IF(G197="b+",3.25,IF(G197="b",3,IF(G197="b-",2.75,IF(G197="c+",2.5,IF(G197="c",2.25,IF(G197="d",2,IF(G197="f",0,IF(G197="absentsentsent","absentsent")))))))))))</f>
        <v>2.5</v>
      </c>
      <c r="Q197" s="10">
        <f>IF(H197="a+",4,IF(H197="a",3.75,IF(H197="a-",3.5,IF(H197="b+",3.25,IF(H197="b",3,IF(H197="b-",2.75,IF(H197="c+",2.5,IF(H197="c",2.25,IF(H197="d",2,IF(H197="f",0,IF(H197="absentsentsent","absentsent")))))))))))</f>
        <v>2</v>
      </c>
      <c r="R197" s="10">
        <f>IF(I197="a+",4,IF(I197="a",3.75,IF(I197="a-",3.5,IF(I197="b+",3.25,IF(I197="b",3,IF(I197="b-",2.75,IF(I197="c+",2.5,IF(I197="c",2.25,IF(I197="d",2,IF(I197="f",0,IF(I197="absentsentsent","absentsent")))))))))))</f>
        <v>4</v>
      </c>
      <c r="S197" s="10">
        <f>IF(J197="a+",4,IF(J197="a",3.75,IF(J197="a-",3.5,IF(J197="b+",3.25,IF(J197="b",3,IF(J197="b-",2.75,IF(J197="c+",2.5,IF(J197="c",2.25,IF(J197="d",2,IF(J197="f",0,IF(J197="absentsentsent","absentsent")))))))))))</f>
        <v>3.75</v>
      </c>
      <c r="T197" s="11">
        <f t="shared" si="15"/>
        <v>2.6666666666666665</v>
      </c>
    </row>
    <row r="198" spans="1:20" ht="15.75" thickBot="1" x14ac:dyDescent="0.3">
      <c r="A198" s="6">
        <v>13322036208</v>
      </c>
      <c r="B198" s="7" t="s">
        <v>7</v>
      </c>
      <c r="C198" s="7" t="s">
        <v>0</v>
      </c>
      <c r="D198" s="7" t="s">
        <v>7</v>
      </c>
      <c r="E198" s="7" t="s">
        <v>7</v>
      </c>
      <c r="F198" s="7" t="s">
        <v>8</v>
      </c>
      <c r="G198" s="7" t="s">
        <v>9</v>
      </c>
      <c r="H198" s="7" t="s">
        <v>7</v>
      </c>
      <c r="I198" s="7" t="s">
        <v>3</v>
      </c>
      <c r="J198" s="7" t="s">
        <v>2</v>
      </c>
      <c r="K198" s="10">
        <f>IF(B198="a+",4,IF(B198="a",3.75,IF(B198="a-",3.5,IF(B198="b+",3.25,IF(B198="b",3,IF(B198="b-",2.75,IF(B198="c+",2.5,IF(B198="c",2.25,IF(B198="d",2,IF(B198="f",0,IF(B198="absentsentsent","absentsent")))))))))))</f>
        <v>2.5</v>
      </c>
      <c r="L198" s="10">
        <f>IF(C198="a+",4,IF(C198="a",3.75,IF(C198="a-",3.5,IF(C198="b+",3.25,IF(C198="b",3,IF(C198="b-",2.75,IF(C198="c+",2.5,IF(C198="c",2.25,IF(C198="d",2,IF(C198="f",0,IF(C198="absentsentsent","absentsent")))))))))))</f>
        <v>2.75</v>
      </c>
      <c r="M198" s="10">
        <f>IF(D198="a+",4,IF(D198="a",3.75,IF(D198="a-",3.5,IF(D198="b+",3.25,IF(D198="b",3,IF(D198="b-",2.75,IF(D198="c+",2.5,IF(D198="c",2.25,IF(D198="d",2,IF(D198="f",0,IF(D198="absentsentsent","absentsent")))))))))))</f>
        <v>2.5</v>
      </c>
      <c r="N198" s="10">
        <f>IF(E198="a+",4,IF(E198="a",3.75,IF(E198="a-",3.5,IF(E198="b+",3.25,IF(E198="b",3,IF(E198="b-",2.75,IF(E198="c+",2.5,IF(E198="c",2.25,IF(E198="d",2,IF(E198="f",0,IF(E198="absentsentsent","absentsent")))))))))))</f>
        <v>2.5</v>
      </c>
      <c r="O198" s="10">
        <f>IF(F198="a+",4,IF(F198="a",3.75,IF(F198="a-",3.5,IF(F198="b+",3.25,IF(F198="b",3,IF(F198="b-",2.75,IF(F198="c+",2.5,IF(F198="c",2.25,IF(F198="d",2,IF(F198="f",0,IF(F198="absentsentsent","absentsent")))))))))))</f>
        <v>2.25</v>
      </c>
      <c r="P198" s="10">
        <f>IF(G198="a+",4,IF(G198="a",3.75,IF(G198="a-",3.5,IF(G198="b+",3.25,IF(G198="b",3,IF(G198="b-",2.75,IF(G198="c+",2.5,IF(G198="c",2.25,IF(G198="d",2,IF(G198="f",0,IF(G198="absentsentsent","absentsent")))))))))))</f>
        <v>2</v>
      </c>
      <c r="Q198" s="10">
        <f>IF(H198="a+",4,IF(H198="a",3.75,IF(H198="a-",3.5,IF(H198="b+",3.25,IF(H198="b",3,IF(H198="b-",2.75,IF(H198="c+",2.5,IF(H198="c",2.25,IF(H198="d",2,IF(H198="f",0,IF(H198="absentsentsent","absentsent")))))))))))</f>
        <v>2.5</v>
      </c>
      <c r="R198" s="10">
        <f>IF(I198="a+",4,IF(I198="a",3.75,IF(I198="a-",3.5,IF(I198="b+",3.25,IF(I198="b",3,IF(I198="b-",2.75,IF(I198="c+",2.5,IF(I198="c",2.25,IF(I198="d",2,IF(I198="f",0,IF(I198="absentsentsent","absentsent")))))))))))</f>
        <v>3.75</v>
      </c>
      <c r="S198" s="10">
        <f>IF(J198="a+",4,IF(J198="a",3.75,IF(J198="a-",3.5,IF(J198="b+",3.25,IF(J198="b",3,IF(J198="b-",2.75,IF(J198="c+",2.5,IF(J198="c",2.25,IF(J198="d",2,IF(J198="f",0,IF(J198="absentsentsent","absentsent")))))))))))</f>
        <v>4</v>
      </c>
      <c r="T198" s="11">
        <f t="shared" si="15"/>
        <v>2.75</v>
      </c>
    </row>
    <row r="199" spans="1:20" ht="15.75" thickBot="1" x14ac:dyDescent="0.3">
      <c r="A199" s="6">
        <v>13322036209</v>
      </c>
      <c r="B199" s="7" t="s">
        <v>1</v>
      </c>
      <c r="C199" s="7" t="s">
        <v>1</v>
      </c>
      <c r="D199" s="7" t="s">
        <v>7</v>
      </c>
      <c r="E199" s="7" t="s">
        <v>1</v>
      </c>
      <c r="F199" s="7" t="s">
        <v>8</v>
      </c>
      <c r="G199" s="7" t="s">
        <v>1</v>
      </c>
      <c r="H199" s="7" t="s">
        <v>1</v>
      </c>
      <c r="I199" s="7" t="s">
        <v>2</v>
      </c>
      <c r="J199" s="7" t="s">
        <v>1</v>
      </c>
      <c r="K199" s="10">
        <f>IF(B199="a+",4,IF(B199="a",3.75,IF(B199="a-",3.5,IF(B199="b+",3.25,IF(B199="b",3,IF(B199="b-",2.75,IF(B199="c+",2.5,IF(B199="c",2.25,IF(B199="d",2,IF(B199="f",0,IF(B199="absentsentsent","absentsent")))))))))))</f>
        <v>0</v>
      </c>
      <c r="L199" s="10">
        <f>IF(C199="a+",4,IF(C199="a",3.75,IF(C199="a-",3.5,IF(C199="b+",3.25,IF(C199="b",3,IF(C199="b-",2.75,IF(C199="c+",2.5,IF(C199="c",2.25,IF(C199="d",2,IF(C199="f",0,IF(C199="absentsentsent","absentsent")))))))))))</f>
        <v>0</v>
      </c>
      <c r="M199" s="10">
        <f>IF(D199="a+",4,IF(D199="a",3.75,IF(D199="a-",3.5,IF(D199="b+",3.25,IF(D199="b",3,IF(D199="b-",2.75,IF(D199="c+",2.5,IF(D199="c",2.25,IF(D199="d",2,IF(D199="f",0,IF(D199="absentsentsent","absentsent")))))))))))</f>
        <v>2.5</v>
      </c>
      <c r="N199" s="10">
        <f>IF(E199="a+",4,IF(E199="a",3.75,IF(E199="a-",3.5,IF(E199="b+",3.25,IF(E199="b",3,IF(E199="b-",2.75,IF(E199="c+",2.5,IF(E199="c",2.25,IF(E199="d",2,IF(E199="f",0,IF(E199="absentsentsent","absentsent")))))))))))</f>
        <v>0</v>
      </c>
      <c r="O199" s="10">
        <f>IF(F199="a+",4,IF(F199="a",3.75,IF(F199="a-",3.5,IF(F199="b+",3.25,IF(F199="b",3,IF(F199="b-",2.75,IF(F199="c+",2.5,IF(F199="c",2.25,IF(F199="d",2,IF(F199="f",0,IF(F199="absentsentsent","absentsent")))))))))))</f>
        <v>2.25</v>
      </c>
      <c r="P199" s="10">
        <f>IF(G199="a+",4,IF(G199="a",3.75,IF(G199="a-",3.5,IF(G199="b+",3.25,IF(G199="b",3,IF(G199="b-",2.75,IF(G199="c+",2.5,IF(G199="c",2.25,IF(G199="d",2,IF(G199="f",0,IF(G199="absentsentsent","absentsent")))))))))))</f>
        <v>0</v>
      </c>
      <c r="Q199" s="10">
        <f>IF(H199="a+",4,IF(H199="a",3.75,IF(H199="a-",3.5,IF(H199="b+",3.25,IF(H199="b",3,IF(H199="b-",2.75,IF(H199="c+",2.5,IF(H199="c",2.25,IF(H199="d",2,IF(H199="f",0,IF(H199="absentsentsent","absentsent")))))))))))</f>
        <v>0</v>
      </c>
      <c r="R199" s="10">
        <f>IF(I199="a+",4,IF(I199="a",3.75,IF(I199="a-",3.5,IF(I199="b+",3.25,IF(I199="b",3,IF(I199="b-",2.75,IF(I199="c+",2.5,IF(I199="c",2.25,IF(I199="d",2,IF(I199="f",0,IF(I199="absentsentsent","absentsent")))))))))))</f>
        <v>4</v>
      </c>
      <c r="S199" s="10">
        <f>IF(J199="a+",4,IF(J199="a",3.75,IF(J199="a-",3.5,IF(J199="b+",3.25,IF(J199="b",3,IF(J199="b-",2.75,IF(J199="c+",2.5,IF(J199="c",2.25,IF(J199="d",2,IF(J199="f",0,IF(J199="absentsentsent","absentsent")))))))))))</f>
        <v>0</v>
      </c>
      <c r="T199" s="11">
        <f t="shared" si="15"/>
        <v>0.97222222222222221</v>
      </c>
    </row>
    <row r="200" spans="1:20" ht="15.75" thickBot="1" x14ac:dyDescent="0.3">
      <c r="A200" s="6">
        <v>13322036210</v>
      </c>
      <c r="B200" s="7" t="s">
        <v>9</v>
      </c>
      <c r="C200" s="7" t="s">
        <v>8</v>
      </c>
      <c r="D200" s="7" t="s">
        <v>1</v>
      </c>
      <c r="E200" s="7" t="s">
        <v>8</v>
      </c>
      <c r="F200" s="7" t="s">
        <v>9</v>
      </c>
      <c r="G200" s="7" t="s">
        <v>1</v>
      </c>
      <c r="H200" s="7" t="s">
        <v>9</v>
      </c>
      <c r="I200" s="7" t="s">
        <v>3</v>
      </c>
      <c r="J200" s="7" t="s">
        <v>6</v>
      </c>
      <c r="K200" s="10">
        <f>IF(B200="a+",4,IF(B200="a",3.75,IF(B200="a-",3.5,IF(B200="b+",3.25,IF(B200="b",3,IF(B200="b-",2.75,IF(B200="c+",2.5,IF(B200="c",2.25,IF(B200="d",2,IF(B200="f",0,IF(B200="absentsentsent","absentsent")))))))))))</f>
        <v>2</v>
      </c>
      <c r="L200" s="10">
        <f>IF(C200="a+",4,IF(C200="a",3.75,IF(C200="a-",3.5,IF(C200="b+",3.25,IF(C200="b",3,IF(C200="b-",2.75,IF(C200="c+",2.5,IF(C200="c",2.25,IF(C200="d",2,IF(C200="f",0,IF(C200="absentsentsent","absentsent")))))))))))</f>
        <v>2.25</v>
      </c>
      <c r="M200" s="10">
        <f>IF(D200="a+",4,IF(D200="a",3.75,IF(D200="a-",3.5,IF(D200="b+",3.25,IF(D200="b",3,IF(D200="b-",2.75,IF(D200="c+",2.5,IF(D200="c",2.25,IF(D200="d",2,IF(D200="f",0,IF(D200="absentsentsent","absentsent")))))))))))</f>
        <v>0</v>
      </c>
      <c r="N200" s="10">
        <f>IF(E200="a+",4,IF(E200="a",3.75,IF(E200="a-",3.5,IF(E200="b+",3.25,IF(E200="b",3,IF(E200="b-",2.75,IF(E200="c+",2.5,IF(E200="c",2.25,IF(E200="d",2,IF(E200="f",0,IF(E200="absentsentsent","absentsent")))))))))))</f>
        <v>2.25</v>
      </c>
      <c r="O200" s="10">
        <f>IF(F200="a+",4,IF(F200="a",3.75,IF(F200="a-",3.5,IF(F200="b+",3.25,IF(F200="b",3,IF(F200="b-",2.75,IF(F200="c+",2.5,IF(F200="c",2.25,IF(F200="d",2,IF(F200="f",0,IF(F200="absentsentsent","absentsent")))))))))))</f>
        <v>2</v>
      </c>
      <c r="P200" s="10">
        <f>IF(G200="a+",4,IF(G200="a",3.75,IF(G200="a-",3.5,IF(G200="b+",3.25,IF(G200="b",3,IF(G200="b-",2.75,IF(G200="c+",2.5,IF(G200="c",2.25,IF(G200="d",2,IF(G200="f",0,IF(G200="absentsentsent","absentsent")))))))))))</f>
        <v>0</v>
      </c>
      <c r="Q200" s="10">
        <f>IF(H200="a+",4,IF(H200="a",3.75,IF(H200="a-",3.5,IF(H200="b+",3.25,IF(H200="b",3,IF(H200="b-",2.75,IF(H200="c+",2.5,IF(H200="c",2.25,IF(H200="d",2,IF(H200="f",0,IF(H200="absentsentsent","absentsent")))))))))))</f>
        <v>2</v>
      </c>
      <c r="R200" s="10">
        <f>IF(I200="a+",4,IF(I200="a",3.75,IF(I200="a-",3.5,IF(I200="b+",3.25,IF(I200="b",3,IF(I200="b-",2.75,IF(I200="c+",2.5,IF(I200="c",2.25,IF(I200="d",2,IF(I200="f",0,IF(I200="absentsentsent","absentsent")))))))))))</f>
        <v>3.75</v>
      </c>
      <c r="S200" s="10">
        <f>IF(J200="a+",4,IF(J200="a",3.75,IF(J200="a-",3.5,IF(J200="b+",3.25,IF(J200="b",3,IF(J200="b-",2.75,IF(J200="c+",2.5,IF(J200="c",2.25,IF(J200="d",2,IF(J200="f",0,IF(J200="absentsentsent","absentsent")))))))))))</f>
        <v>3</v>
      </c>
      <c r="T200" s="11">
        <f t="shared" si="15"/>
        <v>1.9166666666666667</v>
      </c>
    </row>
    <row r="201" spans="1:20" ht="15.75" thickBot="1" x14ac:dyDescent="0.3">
      <c r="A201" s="6">
        <v>13322036212</v>
      </c>
      <c r="B201" s="7" t="s">
        <v>1</v>
      </c>
      <c r="C201" s="7" t="s">
        <v>9</v>
      </c>
      <c r="D201" s="7" t="s">
        <v>0</v>
      </c>
      <c r="E201" s="7" t="s">
        <v>7</v>
      </c>
      <c r="F201" s="7" t="s">
        <v>5</v>
      </c>
      <c r="G201" s="7" t="s">
        <v>0</v>
      </c>
      <c r="H201" s="7" t="s">
        <v>9</v>
      </c>
      <c r="I201" s="7" t="s">
        <v>2</v>
      </c>
      <c r="J201" s="7" t="s">
        <v>2</v>
      </c>
      <c r="K201" s="10">
        <f>IF(B201="a+",4,IF(B201="a",3.75,IF(B201="a-",3.5,IF(B201="b+",3.25,IF(B201="b",3,IF(B201="b-",2.75,IF(B201="c+",2.5,IF(B201="c",2.25,IF(B201="d",2,IF(B201="f",0,IF(B201="absentsentsent","absentsent")))))))))))</f>
        <v>0</v>
      </c>
      <c r="L201" s="10">
        <f>IF(C201="a+",4,IF(C201="a",3.75,IF(C201="a-",3.5,IF(C201="b+",3.25,IF(C201="b",3,IF(C201="b-",2.75,IF(C201="c+",2.5,IF(C201="c",2.25,IF(C201="d",2,IF(C201="f",0,IF(C201="absentsentsent","absentsent")))))))))))</f>
        <v>2</v>
      </c>
      <c r="M201" s="10">
        <f>IF(D201="a+",4,IF(D201="a",3.75,IF(D201="a-",3.5,IF(D201="b+",3.25,IF(D201="b",3,IF(D201="b-",2.75,IF(D201="c+",2.5,IF(D201="c",2.25,IF(D201="d",2,IF(D201="f",0,IF(D201="absentsentsent","absentsent")))))))))))</f>
        <v>2.75</v>
      </c>
      <c r="N201" s="10">
        <f>IF(E201="a+",4,IF(E201="a",3.75,IF(E201="a-",3.5,IF(E201="b+",3.25,IF(E201="b",3,IF(E201="b-",2.75,IF(E201="c+",2.5,IF(E201="c",2.25,IF(E201="d",2,IF(E201="f",0,IF(E201="absentsentsent","absentsent")))))))))))</f>
        <v>2.5</v>
      </c>
      <c r="O201" s="10">
        <f>IF(F201="a+",4,IF(F201="a",3.75,IF(F201="a-",3.5,IF(F201="b+",3.25,IF(F201="b",3,IF(F201="b-",2.75,IF(F201="c+",2.5,IF(F201="c",2.25,IF(F201="d",2,IF(F201="f",0,IF(F201="absentsentsent","absentsent")))))))))))</f>
        <v>3.25</v>
      </c>
      <c r="P201" s="10">
        <f>IF(G201="a+",4,IF(G201="a",3.75,IF(G201="a-",3.5,IF(G201="b+",3.25,IF(G201="b",3,IF(G201="b-",2.75,IF(G201="c+",2.5,IF(G201="c",2.25,IF(G201="d",2,IF(G201="f",0,IF(G201="absentsentsent","absentsent")))))))))))</f>
        <v>2.75</v>
      </c>
      <c r="Q201" s="10">
        <f>IF(H201="a+",4,IF(H201="a",3.75,IF(H201="a-",3.5,IF(H201="b+",3.25,IF(H201="b",3,IF(H201="b-",2.75,IF(H201="c+",2.5,IF(H201="c",2.25,IF(H201="d",2,IF(H201="f",0,IF(H201="absentsentsent","absentsent")))))))))))</f>
        <v>2</v>
      </c>
      <c r="R201" s="10">
        <f>IF(I201="a+",4,IF(I201="a",3.75,IF(I201="a-",3.5,IF(I201="b+",3.25,IF(I201="b",3,IF(I201="b-",2.75,IF(I201="c+",2.5,IF(I201="c",2.25,IF(I201="d",2,IF(I201="f",0,IF(I201="absentsentsent","absentsent")))))))))))</f>
        <v>4</v>
      </c>
      <c r="S201" s="10">
        <f>IF(J201="a+",4,IF(J201="a",3.75,IF(J201="a-",3.5,IF(J201="b+",3.25,IF(J201="b",3,IF(J201="b-",2.75,IF(J201="c+",2.5,IF(J201="c",2.25,IF(J201="d",2,IF(J201="f",0,IF(J201="absentsentsent","absentsent")))))))))))</f>
        <v>4</v>
      </c>
      <c r="T201" s="11">
        <f t="shared" si="15"/>
        <v>2.5833333333333335</v>
      </c>
    </row>
    <row r="202" spans="1:20" ht="15.75" thickBot="1" x14ac:dyDescent="0.3">
      <c r="A202" s="6">
        <v>13322036213</v>
      </c>
      <c r="B202" s="7" t="s">
        <v>1</v>
      </c>
      <c r="C202" s="7" t="s">
        <v>1</v>
      </c>
      <c r="D202" s="7" t="s">
        <v>9</v>
      </c>
      <c r="E202" s="7" t="s">
        <v>8</v>
      </c>
      <c r="F202" s="7" t="s">
        <v>9</v>
      </c>
      <c r="G202" s="7" t="s">
        <v>1</v>
      </c>
      <c r="H202" s="7" t="s">
        <v>0</v>
      </c>
      <c r="I202" s="7" t="s">
        <v>2</v>
      </c>
      <c r="J202" s="7" t="s">
        <v>3</v>
      </c>
      <c r="K202" s="10">
        <f>IF(B202="a+",4,IF(B202="a",3.75,IF(B202="a-",3.5,IF(B202="b+",3.25,IF(B202="b",3,IF(B202="b-",2.75,IF(B202="c+",2.5,IF(B202="c",2.25,IF(B202="d",2,IF(B202="f",0,IF(B202="absentsentsent","absentsent")))))))))))</f>
        <v>0</v>
      </c>
      <c r="L202" s="10">
        <f>IF(C202="a+",4,IF(C202="a",3.75,IF(C202="a-",3.5,IF(C202="b+",3.25,IF(C202="b",3,IF(C202="b-",2.75,IF(C202="c+",2.5,IF(C202="c",2.25,IF(C202="d",2,IF(C202="f",0,IF(C202="absentsentsent","absentsent")))))))))))</f>
        <v>0</v>
      </c>
      <c r="M202" s="10">
        <f>IF(D202="a+",4,IF(D202="a",3.75,IF(D202="a-",3.5,IF(D202="b+",3.25,IF(D202="b",3,IF(D202="b-",2.75,IF(D202="c+",2.5,IF(D202="c",2.25,IF(D202="d",2,IF(D202="f",0,IF(D202="absentsentsent","absentsent")))))))))))</f>
        <v>2</v>
      </c>
      <c r="N202" s="10">
        <f>IF(E202="a+",4,IF(E202="a",3.75,IF(E202="a-",3.5,IF(E202="b+",3.25,IF(E202="b",3,IF(E202="b-",2.75,IF(E202="c+",2.5,IF(E202="c",2.25,IF(E202="d",2,IF(E202="f",0,IF(E202="absentsentsent","absentsent")))))))))))</f>
        <v>2.25</v>
      </c>
      <c r="O202" s="10">
        <f>IF(F202="a+",4,IF(F202="a",3.75,IF(F202="a-",3.5,IF(F202="b+",3.25,IF(F202="b",3,IF(F202="b-",2.75,IF(F202="c+",2.5,IF(F202="c",2.25,IF(F202="d",2,IF(F202="f",0,IF(F202="absentsentsent","absentsent")))))))))))</f>
        <v>2</v>
      </c>
      <c r="P202" s="10">
        <f>IF(G202="a+",4,IF(G202="a",3.75,IF(G202="a-",3.5,IF(G202="b+",3.25,IF(G202="b",3,IF(G202="b-",2.75,IF(G202="c+",2.5,IF(G202="c",2.25,IF(G202="d",2,IF(G202="f",0,IF(G202="absentsentsent","absentsent")))))))))))</f>
        <v>0</v>
      </c>
      <c r="Q202" s="10">
        <f>IF(H202="a+",4,IF(H202="a",3.75,IF(H202="a-",3.5,IF(H202="b+",3.25,IF(H202="b",3,IF(H202="b-",2.75,IF(H202="c+",2.5,IF(H202="c",2.25,IF(H202="d",2,IF(H202="f",0,IF(H202="absentsentsent","absentsent")))))))))))</f>
        <v>2.75</v>
      </c>
      <c r="R202" s="10">
        <f>IF(I202="a+",4,IF(I202="a",3.75,IF(I202="a-",3.5,IF(I202="b+",3.25,IF(I202="b",3,IF(I202="b-",2.75,IF(I202="c+",2.5,IF(I202="c",2.25,IF(I202="d",2,IF(I202="f",0,IF(I202="absentsentsent","absentsent")))))))))))</f>
        <v>4</v>
      </c>
      <c r="S202" s="10">
        <f>IF(J202="a+",4,IF(J202="a",3.75,IF(J202="a-",3.5,IF(J202="b+",3.25,IF(J202="b",3,IF(J202="b-",2.75,IF(J202="c+",2.5,IF(J202="c",2.25,IF(J202="d",2,IF(J202="f",0,IF(J202="absentsentsent","absentsent")))))))))))</f>
        <v>3.75</v>
      </c>
      <c r="T202" s="11">
        <f t="shared" si="15"/>
        <v>1.8611111111111112</v>
      </c>
    </row>
    <row r="203" spans="1:20" ht="15.75" thickBot="1" x14ac:dyDescent="0.3">
      <c r="A203" s="6">
        <v>13322036215</v>
      </c>
      <c r="B203" s="7" t="s">
        <v>1</v>
      </c>
      <c r="C203" s="7" t="s">
        <v>7</v>
      </c>
      <c r="D203" s="7" t="s">
        <v>8</v>
      </c>
      <c r="E203" s="7" t="s">
        <v>8</v>
      </c>
      <c r="F203" s="7" t="s">
        <v>8</v>
      </c>
      <c r="G203" s="7" t="s">
        <v>9</v>
      </c>
      <c r="H203" s="7" t="s">
        <v>9</v>
      </c>
      <c r="I203" s="7" t="s">
        <v>2</v>
      </c>
      <c r="J203" s="7" t="s">
        <v>3</v>
      </c>
      <c r="K203" s="10">
        <f>IF(B203="a+",4,IF(B203="a",3.75,IF(B203="a-",3.5,IF(B203="b+",3.25,IF(B203="b",3,IF(B203="b-",2.75,IF(B203="c+",2.5,IF(B203="c",2.25,IF(B203="d",2,IF(B203="f",0,IF(B203="absentsentsent","absentsent")))))))))))</f>
        <v>0</v>
      </c>
      <c r="L203" s="10">
        <f>IF(C203="a+",4,IF(C203="a",3.75,IF(C203="a-",3.5,IF(C203="b+",3.25,IF(C203="b",3,IF(C203="b-",2.75,IF(C203="c+",2.5,IF(C203="c",2.25,IF(C203="d",2,IF(C203="f",0,IF(C203="absentsentsent","absentsent")))))))))))</f>
        <v>2.5</v>
      </c>
      <c r="M203" s="10">
        <f>IF(D203="a+",4,IF(D203="a",3.75,IF(D203="a-",3.5,IF(D203="b+",3.25,IF(D203="b",3,IF(D203="b-",2.75,IF(D203="c+",2.5,IF(D203="c",2.25,IF(D203="d",2,IF(D203="f",0,IF(D203="absentsentsent","absentsent")))))))))))</f>
        <v>2.25</v>
      </c>
      <c r="N203" s="10">
        <f>IF(E203="a+",4,IF(E203="a",3.75,IF(E203="a-",3.5,IF(E203="b+",3.25,IF(E203="b",3,IF(E203="b-",2.75,IF(E203="c+",2.5,IF(E203="c",2.25,IF(E203="d",2,IF(E203="f",0,IF(E203="absentsentsent","absentsent")))))))))))</f>
        <v>2.25</v>
      </c>
      <c r="O203" s="10">
        <f>IF(F203="a+",4,IF(F203="a",3.75,IF(F203="a-",3.5,IF(F203="b+",3.25,IF(F203="b",3,IF(F203="b-",2.75,IF(F203="c+",2.5,IF(F203="c",2.25,IF(F203="d",2,IF(F203="f",0,IF(F203="absentsentsent","absentsent")))))))))))</f>
        <v>2.25</v>
      </c>
      <c r="P203" s="10">
        <f>IF(G203="a+",4,IF(G203="a",3.75,IF(G203="a-",3.5,IF(G203="b+",3.25,IF(G203="b",3,IF(G203="b-",2.75,IF(G203="c+",2.5,IF(G203="c",2.25,IF(G203="d",2,IF(G203="f",0,IF(G203="absentsentsent","absentsent")))))))))))</f>
        <v>2</v>
      </c>
      <c r="Q203" s="10">
        <f>IF(H203="a+",4,IF(H203="a",3.75,IF(H203="a-",3.5,IF(H203="b+",3.25,IF(H203="b",3,IF(H203="b-",2.75,IF(H203="c+",2.5,IF(H203="c",2.25,IF(H203="d",2,IF(H203="f",0,IF(H203="absentsentsent","absentsent")))))))))))</f>
        <v>2</v>
      </c>
      <c r="R203" s="10">
        <f>IF(I203="a+",4,IF(I203="a",3.75,IF(I203="a-",3.5,IF(I203="b+",3.25,IF(I203="b",3,IF(I203="b-",2.75,IF(I203="c+",2.5,IF(I203="c",2.25,IF(I203="d",2,IF(I203="f",0,IF(I203="absentsentsent","absentsent")))))))))))</f>
        <v>4</v>
      </c>
      <c r="S203" s="10">
        <f>IF(J203="a+",4,IF(J203="a",3.75,IF(J203="a-",3.5,IF(J203="b+",3.25,IF(J203="b",3,IF(J203="b-",2.75,IF(J203="c+",2.5,IF(J203="c",2.25,IF(J203="d",2,IF(J203="f",0,IF(J203="absentsentsent","absentsent")))))))))))</f>
        <v>3.75</v>
      </c>
      <c r="T203" s="11">
        <f t="shared" si="15"/>
        <v>2.3333333333333335</v>
      </c>
    </row>
    <row r="204" spans="1:20" ht="15.75" thickBot="1" x14ac:dyDescent="0.3">
      <c r="A204" s="6">
        <v>13322036218</v>
      </c>
      <c r="B204" s="7" t="s">
        <v>9</v>
      </c>
      <c r="C204" s="7" t="s">
        <v>8</v>
      </c>
      <c r="D204" s="7" t="s">
        <v>9</v>
      </c>
      <c r="E204" s="7" t="s">
        <v>7</v>
      </c>
      <c r="F204" s="7" t="s">
        <v>8</v>
      </c>
      <c r="G204" s="7" t="s">
        <v>8</v>
      </c>
      <c r="H204" s="7" t="s">
        <v>7</v>
      </c>
      <c r="I204" s="7" t="s">
        <v>3</v>
      </c>
      <c r="J204" s="7" t="s">
        <v>4</v>
      </c>
      <c r="K204" s="10">
        <f>IF(B204="a+",4,IF(B204="a",3.75,IF(B204="a-",3.5,IF(B204="b+",3.25,IF(B204="b",3,IF(B204="b-",2.75,IF(B204="c+",2.5,IF(B204="c",2.25,IF(B204="d",2,IF(B204="f",0,IF(B204="absentsentsent","absentsent")))))))))))</f>
        <v>2</v>
      </c>
      <c r="L204" s="10">
        <f>IF(C204="a+",4,IF(C204="a",3.75,IF(C204="a-",3.5,IF(C204="b+",3.25,IF(C204="b",3,IF(C204="b-",2.75,IF(C204="c+",2.5,IF(C204="c",2.25,IF(C204="d",2,IF(C204="f",0,IF(C204="absentsentsent","absentsent")))))))))))</f>
        <v>2.25</v>
      </c>
      <c r="M204" s="10">
        <f>IF(D204="a+",4,IF(D204="a",3.75,IF(D204="a-",3.5,IF(D204="b+",3.25,IF(D204="b",3,IF(D204="b-",2.75,IF(D204="c+",2.5,IF(D204="c",2.25,IF(D204="d",2,IF(D204="f",0,IF(D204="absentsentsent","absentsent")))))))))))</f>
        <v>2</v>
      </c>
      <c r="N204" s="10">
        <f>IF(E204="a+",4,IF(E204="a",3.75,IF(E204="a-",3.5,IF(E204="b+",3.25,IF(E204="b",3,IF(E204="b-",2.75,IF(E204="c+",2.5,IF(E204="c",2.25,IF(E204="d",2,IF(E204="f",0,IF(E204="absentsentsent","absentsent")))))))))))</f>
        <v>2.5</v>
      </c>
      <c r="O204" s="10">
        <f>IF(F204="a+",4,IF(F204="a",3.75,IF(F204="a-",3.5,IF(F204="b+",3.25,IF(F204="b",3,IF(F204="b-",2.75,IF(F204="c+",2.5,IF(F204="c",2.25,IF(F204="d",2,IF(F204="f",0,IF(F204="absentsentsent","absentsent")))))))))))</f>
        <v>2.25</v>
      </c>
      <c r="P204" s="10">
        <f>IF(G204="a+",4,IF(G204="a",3.75,IF(G204="a-",3.5,IF(G204="b+",3.25,IF(G204="b",3,IF(G204="b-",2.75,IF(G204="c+",2.5,IF(G204="c",2.25,IF(G204="d",2,IF(G204="f",0,IF(G204="absentsentsent","absentsent")))))))))))</f>
        <v>2.25</v>
      </c>
      <c r="Q204" s="10">
        <f>IF(H204="a+",4,IF(H204="a",3.75,IF(H204="a-",3.5,IF(H204="b+",3.25,IF(H204="b",3,IF(H204="b-",2.75,IF(H204="c+",2.5,IF(H204="c",2.25,IF(H204="d",2,IF(H204="f",0,IF(H204="absentsentsent","absentsent")))))))))))</f>
        <v>2.5</v>
      </c>
      <c r="R204" s="10">
        <f>IF(I204="a+",4,IF(I204="a",3.75,IF(I204="a-",3.5,IF(I204="b+",3.25,IF(I204="b",3,IF(I204="b-",2.75,IF(I204="c+",2.5,IF(I204="c",2.25,IF(I204="d",2,IF(I204="f",0,IF(I204="absentsentsent","absentsent")))))))))))</f>
        <v>3.75</v>
      </c>
      <c r="S204" s="10">
        <f>IF(J204="a+",4,IF(J204="a",3.75,IF(J204="a-",3.5,IF(J204="b+",3.25,IF(J204="b",3,IF(J204="b-",2.75,IF(J204="c+",2.5,IF(J204="c",2.25,IF(J204="d",2,IF(J204="f",0,IF(J204="absentsentsent","absentsent")))))))))))</f>
        <v>3.5</v>
      </c>
      <c r="T204" s="11">
        <f t="shared" si="15"/>
        <v>2.5555555555555554</v>
      </c>
    </row>
    <row r="205" spans="1:20" ht="15.75" thickBot="1" x14ac:dyDescent="0.3">
      <c r="A205" s="6">
        <v>13322036219</v>
      </c>
      <c r="B205" s="7" t="s">
        <v>1</v>
      </c>
      <c r="C205" s="7" t="s">
        <v>7</v>
      </c>
      <c r="D205" s="7" t="s">
        <v>7</v>
      </c>
      <c r="E205" s="7" t="s">
        <v>8</v>
      </c>
      <c r="F205" s="7" t="s">
        <v>8</v>
      </c>
      <c r="G205" s="7" t="s">
        <v>8</v>
      </c>
      <c r="H205" s="7" t="s">
        <v>7</v>
      </c>
      <c r="I205" s="7" t="s">
        <v>3</v>
      </c>
      <c r="J205" s="7" t="s">
        <v>5</v>
      </c>
      <c r="K205" s="10">
        <f>IF(B205="a+",4,IF(B205="a",3.75,IF(B205="a-",3.5,IF(B205="b+",3.25,IF(B205="b",3,IF(B205="b-",2.75,IF(B205="c+",2.5,IF(B205="c",2.25,IF(B205="d",2,IF(B205="f",0,IF(B205="absentsentsent","absentsent")))))))))))</f>
        <v>0</v>
      </c>
      <c r="L205" s="10">
        <f>IF(C205="a+",4,IF(C205="a",3.75,IF(C205="a-",3.5,IF(C205="b+",3.25,IF(C205="b",3,IF(C205="b-",2.75,IF(C205="c+",2.5,IF(C205="c",2.25,IF(C205="d",2,IF(C205="f",0,IF(C205="absentsentsent","absentsent")))))))))))</f>
        <v>2.5</v>
      </c>
      <c r="M205" s="10">
        <f>IF(D205="a+",4,IF(D205="a",3.75,IF(D205="a-",3.5,IF(D205="b+",3.25,IF(D205="b",3,IF(D205="b-",2.75,IF(D205="c+",2.5,IF(D205="c",2.25,IF(D205="d",2,IF(D205="f",0,IF(D205="absentsentsent","absentsent")))))))))))</f>
        <v>2.5</v>
      </c>
      <c r="N205" s="10">
        <f>IF(E205="a+",4,IF(E205="a",3.75,IF(E205="a-",3.5,IF(E205="b+",3.25,IF(E205="b",3,IF(E205="b-",2.75,IF(E205="c+",2.5,IF(E205="c",2.25,IF(E205="d",2,IF(E205="f",0,IF(E205="absentsentsent","absentsent")))))))))))</f>
        <v>2.25</v>
      </c>
      <c r="O205" s="10">
        <f>IF(F205="a+",4,IF(F205="a",3.75,IF(F205="a-",3.5,IF(F205="b+",3.25,IF(F205="b",3,IF(F205="b-",2.75,IF(F205="c+",2.5,IF(F205="c",2.25,IF(F205="d",2,IF(F205="f",0,IF(F205="absentsentsent","absentsent")))))))))))</f>
        <v>2.25</v>
      </c>
      <c r="P205" s="10">
        <f>IF(G205="a+",4,IF(G205="a",3.75,IF(G205="a-",3.5,IF(G205="b+",3.25,IF(G205="b",3,IF(G205="b-",2.75,IF(G205="c+",2.5,IF(G205="c",2.25,IF(G205="d",2,IF(G205="f",0,IF(G205="absentsentsent","absentsent")))))))))))</f>
        <v>2.25</v>
      </c>
      <c r="Q205" s="10">
        <f>IF(H205="a+",4,IF(H205="a",3.75,IF(H205="a-",3.5,IF(H205="b+",3.25,IF(H205="b",3,IF(H205="b-",2.75,IF(H205="c+",2.5,IF(H205="c",2.25,IF(H205="d",2,IF(H205="f",0,IF(H205="absentsentsent","absentsent")))))))))))</f>
        <v>2.5</v>
      </c>
      <c r="R205" s="10">
        <f>IF(I205="a+",4,IF(I205="a",3.75,IF(I205="a-",3.5,IF(I205="b+",3.25,IF(I205="b",3,IF(I205="b-",2.75,IF(I205="c+",2.5,IF(I205="c",2.25,IF(I205="d",2,IF(I205="f",0,IF(I205="absentsentsent","absentsent")))))))))))</f>
        <v>3.75</v>
      </c>
      <c r="S205" s="10">
        <f>IF(J205="a+",4,IF(J205="a",3.75,IF(J205="a-",3.5,IF(J205="b+",3.25,IF(J205="b",3,IF(J205="b-",2.75,IF(J205="c+",2.5,IF(J205="c",2.25,IF(J205="d",2,IF(J205="f",0,IF(J205="absentsentsent","absentsent")))))))))))</f>
        <v>3.25</v>
      </c>
      <c r="T205" s="11">
        <f t="shared" si="15"/>
        <v>2.3611111111111112</v>
      </c>
    </row>
    <row r="206" spans="1:20" ht="15.75" thickBot="1" x14ac:dyDescent="0.3">
      <c r="A206" s="6">
        <v>13322036221</v>
      </c>
      <c r="B206" s="7" t="s">
        <v>9</v>
      </c>
      <c r="C206" s="7" t="s">
        <v>7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0</v>
      </c>
      <c r="I206" s="7" t="s">
        <v>5</v>
      </c>
      <c r="J206" s="7" t="s">
        <v>3</v>
      </c>
      <c r="K206" s="10">
        <f>IF(B206="a+",4,IF(B206="a",3.75,IF(B206="a-",3.5,IF(B206="b+",3.25,IF(B206="b",3,IF(B206="b-",2.75,IF(B206="c+",2.5,IF(B206="c",2.25,IF(B206="d",2,IF(B206="f",0,IF(B206="absentsentsent","absentsent")))))))))))</f>
        <v>2</v>
      </c>
      <c r="L206" s="10">
        <f>IF(C206="a+",4,IF(C206="a",3.75,IF(C206="a-",3.5,IF(C206="b+",3.25,IF(C206="b",3,IF(C206="b-",2.75,IF(C206="c+",2.5,IF(C206="c",2.25,IF(C206="d",2,IF(C206="f",0,IF(C206="absentsentsent","absentsent")))))))))))</f>
        <v>2.5</v>
      </c>
      <c r="M206" s="10">
        <f>IF(D206="a+",4,IF(D206="a",3.75,IF(D206="a-",3.5,IF(D206="b+",3.25,IF(D206="b",3,IF(D206="b-",2.75,IF(D206="c+",2.5,IF(D206="c",2.25,IF(D206="d",2,IF(D206="f",0,IF(D206="absentsentsent","absentsent")))))))))))</f>
        <v>2.25</v>
      </c>
      <c r="N206" s="10">
        <f>IF(E206="a+",4,IF(E206="a",3.75,IF(E206="a-",3.5,IF(E206="b+",3.25,IF(E206="b",3,IF(E206="b-",2.75,IF(E206="c+",2.5,IF(E206="c",2.25,IF(E206="d",2,IF(E206="f",0,IF(E206="absentsentsent","absentsent")))))))))))</f>
        <v>2.25</v>
      </c>
      <c r="O206" s="10">
        <f>IF(F206="a+",4,IF(F206="a",3.75,IF(F206="a-",3.5,IF(F206="b+",3.25,IF(F206="b",3,IF(F206="b-",2.75,IF(F206="c+",2.5,IF(F206="c",2.25,IF(F206="d",2,IF(F206="f",0,IF(F206="absentsentsent","absentsent")))))))))))</f>
        <v>2.25</v>
      </c>
      <c r="P206" s="10">
        <f>IF(G206="a+",4,IF(G206="a",3.75,IF(G206="a-",3.5,IF(G206="b+",3.25,IF(G206="b",3,IF(G206="b-",2.75,IF(G206="c+",2.5,IF(G206="c",2.25,IF(G206="d",2,IF(G206="f",0,IF(G206="absentsentsent","absentsent")))))))))))</f>
        <v>2.25</v>
      </c>
      <c r="Q206" s="10">
        <f>IF(H206="a+",4,IF(H206="a",3.75,IF(H206="a-",3.5,IF(H206="b+",3.25,IF(H206="b",3,IF(H206="b-",2.75,IF(H206="c+",2.5,IF(H206="c",2.25,IF(H206="d",2,IF(H206="f",0,IF(H206="absentsentsent","absentsent")))))))))))</f>
        <v>2.75</v>
      </c>
      <c r="R206" s="10">
        <f>IF(I206="a+",4,IF(I206="a",3.75,IF(I206="a-",3.5,IF(I206="b+",3.25,IF(I206="b",3,IF(I206="b-",2.75,IF(I206="c+",2.5,IF(I206="c",2.25,IF(I206="d",2,IF(I206="f",0,IF(I206="absentsentsent","absentsent")))))))))))</f>
        <v>3.25</v>
      </c>
      <c r="S206" s="10">
        <f>IF(J206="a+",4,IF(J206="a",3.75,IF(J206="a-",3.5,IF(J206="b+",3.25,IF(J206="b",3,IF(J206="b-",2.75,IF(J206="c+",2.5,IF(J206="c",2.25,IF(J206="d",2,IF(J206="f",0,IF(J206="absentsentsent","absentsent")))))))))))</f>
        <v>3.75</v>
      </c>
      <c r="T206" s="11">
        <f t="shared" si="15"/>
        <v>2.5833333333333335</v>
      </c>
    </row>
    <row r="207" spans="1:20" ht="15.75" thickBot="1" x14ac:dyDescent="0.3">
      <c r="A207" s="6">
        <v>13322036222</v>
      </c>
      <c r="B207" s="7" t="s">
        <v>1</v>
      </c>
      <c r="C207" s="7" t="s">
        <v>7</v>
      </c>
      <c r="D207" s="7" t="s">
        <v>1</v>
      </c>
      <c r="E207" s="7" t="s">
        <v>9</v>
      </c>
      <c r="F207" s="7" t="s">
        <v>7</v>
      </c>
      <c r="G207" s="7" t="s">
        <v>1</v>
      </c>
      <c r="H207" s="7" t="s">
        <v>1</v>
      </c>
      <c r="I207" s="7" t="s">
        <v>2</v>
      </c>
      <c r="J207" s="7" t="s">
        <v>4</v>
      </c>
      <c r="K207" s="10">
        <f>IF(B207="a+",4,IF(B207="a",3.75,IF(B207="a-",3.5,IF(B207="b+",3.25,IF(B207="b",3,IF(B207="b-",2.75,IF(B207="c+",2.5,IF(B207="c",2.25,IF(B207="d",2,IF(B207="f",0,IF(B207="absentsentsent","absentsent")))))))))))</f>
        <v>0</v>
      </c>
      <c r="L207" s="10">
        <f>IF(C207="a+",4,IF(C207="a",3.75,IF(C207="a-",3.5,IF(C207="b+",3.25,IF(C207="b",3,IF(C207="b-",2.75,IF(C207="c+",2.5,IF(C207="c",2.25,IF(C207="d",2,IF(C207="f",0,IF(C207="absentsentsent","absentsent")))))))))))</f>
        <v>2.5</v>
      </c>
      <c r="M207" s="10">
        <f>IF(D207="a+",4,IF(D207="a",3.75,IF(D207="a-",3.5,IF(D207="b+",3.25,IF(D207="b",3,IF(D207="b-",2.75,IF(D207="c+",2.5,IF(D207="c",2.25,IF(D207="d",2,IF(D207="f",0,IF(D207="absentsentsent","absentsent")))))))))))</f>
        <v>0</v>
      </c>
      <c r="N207" s="10">
        <f>IF(E207="a+",4,IF(E207="a",3.75,IF(E207="a-",3.5,IF(E207="b+",3.25,IF(E207="b",3,IF(E207="b-",2.75,IF(E207="c+",2.5,IF(E207="c",2.25,IF(E207="d",2,IF(E207="f",0,IF(E207="absentsentsent","absentsent")))))))))))</f>
        <v>2</v>
      </c>
      <c r="O207" s="10">
        <f>IF(F207="a+",4,IF(F207="a",3.75,IF(F207="a-",3.5,IF(F207="b+",3.25,IF(F207="b",3,IF(F207="b-",2.75,IF(F207="c+",2.5,IF(F207="c",2.25,IF(F207="d",2,IF(F207="f",0,IF(F207="absentsentsent","absentsent")))))))))))</f>
        <v>2.5</v>
      </c>
      <c r="P207" s="10">
        <f>IF(G207="a+",4,IF(G207="a",3.75,IF(G207="a-",3.5,IF(G207="b+",3.25,IF(G207="b",3,IF(G207="b-",2.75,IF(G207="c+",2.5,IF(G207="c",2.25,IF(G207="d",2,IF(G207="f",0,IF(G207="absentsentsent","absentsent")))))))))))</f>
        <v>0</v>
      </c>
      <c r="Q207" s="10">
        <f>IF(H207="a+",4,IF(H207="a",3.75,IF(H207="a-",3.5,IF(H207="b+",3.25,IF(H207="b",3,IF(H207="b-",2.75,IF(H207="c+",2.5,IF(H207="c",2.25,IF(H207="d",2,IF(H207="f",0,IF(H207="absentsentsent","absentsent")))))))))))</f>
        <v>0</v>
      </c>
      <c r="R207" s="10">
        <f>IF(I207="a+",4,IF(I207="a",3.75,IF(I207="a-",3.5,IF(I207="b+",3.25,IF(I207="b",3,IF(I207="b-",2.75,IF(I207="c+",2.5,IF(I207="c",2.25,IF(I207="d",2,IF(I207="f",0,IF(I207="absentsentsent","absentsent")))))))))))</f>
        <v>4</v>
      </c>
      <c r="S207" s="10">
        <f>IF(J207="a+",4,IF(J207="a",3.75,IF(J207="a-",3.5,IF(J207="b+",3.25,IF(J207="b",3,IF(J207="b-",2.75,IF(J207="c+",2.5,IF(J207="c",2.25,IF(J207="d",2,IF(J207="f",0,IF(J207="absentsentsent","absentsent")))))))))))</f>
        <v>3.5</v>
      </c>
      <c r="T207" s="11">
        <f t="shared" si="15"/>
        <v>1.6111111111111112</v>
      </c>
    </row>
    <row r="208" spans="1:20" ht="15.75" thickBot="1" x14ac:dyDescent="0.3">
      <c r="A208" s="6">
        <v>13322036223</v>
      </c>
      <c r="B208" s="7" t="s">
        <v>9</v>
      </c>
      <c r="C208" s="7" t="s">
        <v>8</v>
      </c>
      <c r="D208" s="7" t="s">
        <v>7</v>
      </c>
      <c r="E208" s="7" t="s">
        <v>8</v>
      </c>
      <c r="F208" s="7" t="s">
        <v>7</v>
      </c>
      <c r="G208" s="7" t="s">
        <v>2</v>
      </c>
      <c r="H208" s="7" t="s">
        <v>8</v>
      </c>
      <c r="I208" s="7" t="s">
        <v>2</v>
      </c>
      <c r="J208" s="7" t="s">
        <v>3</v>
      </c>
      <c r="K208" s="10">
        <f>IF(B208="a+",4,IF(B208="a",3.75,IF(B208="a-",3.5,IF(B208="b+",3.25,IF(B208="b",3,IF(B208="b-",2.75,IF(B208="c+",2.5,IF(B208="c",2.25,IF(B208="d",2,IF(B208="f",0,IF(B208="absentsentsent","absentsent")))))))))))</f>
        <v>2</v>
      </c>
      <c r="L208" s="10">
        <f>IF(C208="a+",4,IF(C208="a",3.75,IF(C208="a-",3.5,IF(C208="b+",3.25,IF(C208="b",3,IF(C208="b-",2.75,IF(C208="c+",2.5,IF(C208="c",2.25,IF(C208="d",2,IF(C208="f",0,IF(C208="absentsentsent","absentsent")))))))))))</f>
        <v>2.25</v>
      </c>
      <c r="M208" s="10">
        <f>IF(D208="a+",4,IF(D208="a",3.75,IF(D208="a-",3.5,IF(D208="b+",3.25,IF(D208="b",3,IF(D208="b-",2.75,IF(D208="c+",2.5,IF(D208="c",2.25,IF(D208="d",2,IF(D208="f",0,IF(D208="absentsentsent","absentsent")))))))))))</f>
        <v>2.5</v>
      </c>
      <c r="N208" s="10">
        <f>IF(E208="a+",4,IF(E208="a",3.75,IF(E208="a-",3.5,IF(E208="b+",3.25,IF(E208="b",3,IF(E208="b-",2.75,IF(E208="c+",2.5,IF(E208="c",2.25,IF(E208="d",2,IF(E208="f",0,IF(E208="absentsentsent","absentsent")))))))))))</f>
        <v>2.25</v>
      </c>
      <c r="O208" s="10">
        <f>IF(F208="a+",4,IF(F208="a",3.75,IF(F208="a-",3.5,IF(F208="b+",3.25,IF(F208="b",3,IF(F208="b-",2.75,IF(F208="c+",2.5,IF(F208="c",2.25,IF(F208="d",2,IF(F208="f",0,IF(F208="absentsentsent","absentsent")))))))))))</f>
        <v>2.5</v>
      </c>
      <c r="P208" s="10">
        <f>IF(G208="a+",4,IF(G208="a",3.75,IF(G208="a-",3.5,IF(G208="b+",3.25,IF(G208="b",3,IF(G208="b-",2.75,IF(G208="c+",2.5,IF(G208="c",2.25,IF(G208="d",2,IF(G208="f",0,IF(G208="absentsentsent","absentsent")))))))))))</f>
        <v>4</v>
      </c>
      <c r="Q208" s="10">
        <f>IF(H208="a+",4,IF(H208="a",3.75,IF(H208="a-",3.5,IF(H208="b+",3.25,IF(H208="b",3,IF(H208="b-",2.75,IF(H208="c+",2.5,IF(H208="c",2.25,IF(H208="d",2,IF(H208="f",0,IF(H208="absentsentsent","absentsent")))))))))))</f>
        <v>2.25</v>
      </c>
      <c r="R208" s="10">
        <f>IF(I208="a+",4,IF(I208="a",3.75,IF(I208="a-",3.5,IF(I208="b+",3.25,IF(I208="b",3,IF(I208="b-",2.75,IF(I208="c+",2.5,IF(I208="c",2.25,IF(I208="d",2,IF(I208="f",0,IF(I208="absentsentsent","absentsent")))))))))))</f>
        <v>4</v>
      </c>
      <c r="S208" s="10">
        <f>IF(J208="a+",4,IF(J208="a",3.75,IF(J208="a-",3.5,IF(J208="b+",3.25,IF(J208="b",3,IF(J208="b-",2.75,IF(J208="c+",2.5,IF(J208="c",2.25,IF(J208="d",2,IF(J208="f",0,IF(J208="absentsentsent","absentsent")))))))))))</f>
        <v>3.75</v>
      </c>
      <c r="T208" s="11">
        <f t="shared" si="15"/>
        <v>2.8333333333333335</v>
      </c>
    </row>
    <row r="209" spans="1:20" ht="15.75" thickBot="1" x14ac:dyDescent="0.3">
      <c r="A209" s="6">
        <v>13322036231</v>
      </c>
      <c r="B209" s="7" t="s">
        <v>1</v>
      </c>
      <c r="C209" s="7" t="s">
        <v>7</v>
      </c>
      <c r="D209" s="7" t="s">
        <v>8</v>
      </c>
      <c r="E209" s="7" t="s">
        <v>8</v>
      </c>
      <c r="F209" s="7" t="s">
        <v>8</v>
      </c>
      <c r="G209" s="7" t="s">
        <v>9</v>
      </c>
      <c r="H209" s="7" t="s">
        <v>7</v>
      </c>
      <c r="I209" s="7" t="s">
        <v>2</v>
      </c>
      <c r="J209" s="7" t="s">
        <v>3</v>
      </c>
      <c r="K209" s="10">
        <f>IF(B209="a+",4,IF(B209="a",3.75,IF(B209="a-",3.5,IF(B209="b+",3.25,IF(B209="b",3,IF(B209="b-",2.75,IF(B209="c+",2.5,IF(B209="c",2.25,IF(B209="d",2,IF(B209="f",0,IF(B209="absentsentsent","absentsent")))))))))))</f>
        <v>0</v>
      </c>
      <c r="L209" s="10">
        <f>IF(C209="a+",4,IF(C209="a",3.75,IF(C209="a-",3.5,IF(C209="b+",3.25,IF(C209="b",3,IF(C209="b-",2.75,IF(C209="c+",2.5,IF(C209="c",2.25,IF(C209="d",2,IF(C209="f",0,IF(C209="absentsentsent","absentsent")))))))))))</f>
        <v>2.5</v>
      </c>
      <c r="M209" s="10">
        <f>IF(D209="a+",4,IF(D209="a",3.75,IF(D209="a-",3.5,IF(D209="b+",3.25,IF(D209="b",3,IF(D209="b-",2.75,IF(D209="c+",2.5,IF(D209="c",2.25,IF(D209="d",2,IF(D209="f",0,IF(D209="absentsentsent","absentsent")))))))))))</f>
        <v>2.25</v>
      </c>
      <c r="N209" s="10">
        <f>IF(E209="a+",4,IF(E209="a",3.75,IF(E209="a-",3.5,IF(E209="b+",3.25,IF(E209="b",3,IF(E209="b-",2.75,IF(E209="c+",2.5,IF(E209="c",2.25,IF(E209="d",2,IF(E209="f",0,IF(E209="absentsentsent","absentsent")))))))))))</f>
        <v>2.25</v>
      </c>
      <c r="O209" s="10">
        <f>IF(F209="a+",4,IF(F209="a",3.75,IF(F209="a-",3.5,IF(F209="b+",3.25,IF(F209="b",3,IF(F209="b-",2.75,IF(F209="c+",2.5,IF(F209="c",2.25,IF(F209="d",2,IF(F209="f",0,IF(F209="absentsentsent","absentsent")))))))))))</f>
        <v>2.25</v>
      </c>
      <c r="P209" s="10">
        <f>IF(G209="a+",4,IF(G209="a",3.75,IF(G209="a-",3.5,IF(G209="b+",3.25,IF(G209="b",3,IF(G209="b-",2.75,IF(G209="c+",2.5,IF(G209="c",2.25,IF(G209="d",2,IF(G209="f",0,IF(G209="absentsentsent","absentsent")))))))))))</f>
        <v>2</v>
      </c>
      <c r="Q209" s="10">
        <f>IF(H209="a+",4,IF(H209="a",3.75,IF(H209="a-",3.5,IF(H209="b+",3.25,IF(H209="b",3,IF(H209="b-",2.75,IF(H209="c+",2.5,IF(H209="c",2.25,IF(H209="d",2,IF(H209="f",0,IF(H209="absentsentsent","absentsent")))))))))))</f>
        <v>2.5</v>
      </c>
      <c r="R209" s="10">
        <f>IF(I209="a+",4,IF(I209="a",3.75,IF(I209="a-",3.5,IF(I209="b+",3.25,IF(I209="b",3,IF(I209="b-",2.75,IF(I209="c+",2.5,IF(I209="c",2.25,IF(I209="d",2,IF(I209="f",0,IF(I209="absentsentsent","absentsent")))))))))))</f>
        <v>4</v>
      </c>
      <c r="S209" s="10">
        <f>IF(J209="a+",4,IF(J209="a",3.75,IF(J209="a-",3.5,IF(J209="b+",3.25,IF(J209="b",3,IF(J209="b-",2.75,IF(J209="c+",2.5,IF(J209="c",2.25,IF(J209="d",2,IF(J209="f",0,IF(J209="absentsentsent","absentsent")))))))))))</f>
        <v>3.75</v>
      </c>
      <c r="T209" s="11">
        <f t="shared" si="15"/>
        <v>2.3888888888888888</v>
      </c>
    </row>
    <row r="210" spans="1:20" ht="15.75" thickBot="1" x14ac:dyDescent="0.3">
      <c r="A210" s="6">
        <v>13322036234</v>
      </c>
      <c r="B210" s="7" t="s">
        <v>7</v>
      </c>
      <c r="C210" s="7" t="s">
        <v>7</v>
      </c>
      <c r="D210" s="7" t="s">
        <v>8</v>
      </c>
      <c r="E210" s="7" t="s">
        <v>7</v>
      </c>
      <c r="F210" s="7" t="s">
        <v>8</v>
      </c>
      <c r="G210" s="7" t="s">
        <v>9</v>
      </c>
      <c r="H210" s="7" t="s">
        <v>0</v>
      </c>
      <c r="I210" s="7" t="s">
        <v>3</v>
      </c>
      <c r="J210" s="7" t="s">
        <v>6</v>
      </c>
      <c r="K210" s="10">
        <f>IF(B210="a+",4,IF(B210="a",3.75,IF(B210="a-",3.5,IF(B210="b+",3.25,IF(B210="b",3,IF(B210="b-",2.75,IF(B210="c+",2.5,IF(B210="c",2.25,IF(B210="d",2,IF(B210="f",0,IF(B210="absentsentsent","absentsent")))))))))))</f>
        <v>2.5</v>
      </c>
      <c r="L210" s="10">
        <f>IF(C210="a+",4,IF(C210="a",3.75,IF(C210="a-",3.5,IF(C210="b+",3.25,IF(C210="b",3,IF(C210="b-",2.75,IF(C210="c+",2.5,IF(C210="c",2.25,IF(C210="d",2,IF(C210="f",0,IF(C210="absentsentsent","absentsent")))))))))))</f>
        <v>2.5</v>
      </c>
      <c r="M210" s="10">
        <f>IF(D210="a+",4,IF(D210="a",3.75,IF(D210="a-",3.5,IF(D210="b+",3.25,IF(D210="b",3,IF(D210="b-",2.75,IF(D210="c+",2.5,IF(D210="c",2.25,IF(D210="d",2,IF(D210="f",0,IF(D210="absentsentsent","absentsent")))))))))))</f>
        <v>2.25</v>
      </c>
      <c r="N210" s="10">
        <f>IF(E210="a+",4,IF(E210="a",3.75,IF(E210="a-",3.5,IF(E210="b+",3.25,IF(E210="b",3,IF(E210="b-",2.75,IF(E210="c+",2.5,IF(E210="c",2.25,IF(E210="d",2,IF(E210="f",0,IF(E210="absentsentsent","absentsent")))))))))))</f>
        <v>2.5</v>
      </c>
      <c r="O210" s="10">
        <f>IF(F210="a+",4,IF(F210="a",3.75,IF(F210="a-",3.5,IF(F210="b+",3.25,IF(F210="b",3,IF(F210="b-",2.75,IF(F210="c+",2.5,IF(F210="c",2.25,IF(F210="d",2,IF(F210="f",0,IF(F210="absentsentsent","absentsent")))))))))))</f>
        <v>2.25</v>
      </c>
      <c r="P210" s="10">
        <f>IF(G210="a+",4,IF(G210="a",3.75,IF(G210="a-",3.5,IF(G210="b+",3.25,IF(G210="b",3,IF(G210="b-",2.75,IF(G210="c+",2.5,IF(G210="c",2.25,IF(G210="d",2,IF(G210="f",0,IF(G210="absentsentsent","absentsent")))))))))))</f>
        <v>2</v>
      </c>
      <c r="Q210" s="10">
        <f>IF(H210="a+",4,IF(H210="a",3.75,IF(H210="a-",3.5,IF(H210="b+",3.25,IF(H210="b",3,IF(H210="b-",2.75,IF(H210="c+",2.5,IF(H210="c",2.25,IF(H210="d",2,IF(H210="f",0,IF(H210="absentsentsent","absentsent")))))))))))</f>
        <v>2.75</v>
      </c>
      <c r="R210" s="10">
        <f>IF(I210="a+",4,IF(I210="a",3.75,IF(I210="a-",3.5,IF(I210="b+",3.25,IF(I210="b",3,IF(I210="b-",2.75,IF(I210="c+",2.5,IF(I210="c",2.25,IF(I210="d",2,IF(I210="f",0,IF(I210="absentsentsent","absentsent")))))))))))</f>
        <v>3.75</v>
      </c>
      <c r="S210" s="10">
        <f>IF(J210="a+",4,IF(J210="a",3.75,IF(J210="a-",3.5,IF(J210="b+",3.25,IF(J210="b",3,IF(J210="b-",2.75,IF(J210="c+",2.5,IF(J210="c",2.25,IF(J210="d",2,IF(J210="f",0,IF(J210="absentsentsent","absentsent")))))))))))</f>
        <v>3</v>
      </c>
      <c r="T210" s="11">
        <f t="shared" si="15"/>
        <v>2.6111111111111112</v>
      </c>
    </row>
    <row r="211" spans="1:20" ht="15.75" thickBot="1" x14ac:dyDescent="0.3">
      <c r="A211" s="6">
        <v>13322036240</v>
      </c>
      <c r="B211" s="7" t="s">
        <v>9</v>
      </c>
      <c r="C211" s="7" t="s">
        <v>6</v>
      </c>
      <c r="D211" s="7" t="s">
        <v>8</v>
      </c>
      <c r="E211" s="7" t="s">
        <v>0</v>
      </c>
      <c r="F211" s="7" t="s">
        <v>7</v>
      </c>
      <c r="G211" s="7" t="s">
        <v>5</v>
      </c>
      <c r="H211" s="7" t="s">
        <v>7</v>
      </c>
      <c r="I211" s="7" t="s">
        <v>2</v>
      </c>
      <c r="J211" s="7" t="s">
        <v>6</v>
      </c>
      <c r="K211" s="10">
        <f>IF(B211="a+",4,IF(B211="a",3.75,IF(B211="a-",3.5,IF(B211="b+",3.25,IF(B211="b",3,IF(B211="b-",2.75,IF(B211="c+",2.5,IF(B211="c",2.25,IF(B211="d",2,IF(B211="f",0,IF(B211="absentsentsent","absentsent")))))))))))</f>
        <v>2</v>
      </c>
      <c r="L211" s="10">
        <f>IF(C211="a+",4,IF(C211="a",3.75,IF(C211="a-",3.5,IF(C211="b+",3.25,IF(C211="b",3,IF(C211="b-",2.75,IF(C211="c+",2.5,IF(C211="c",2.25,IF(C211="d",2,IF(C211="f",0,IF(C211="absentsentsent","absentsent")))))))))))</f>
        <v>3</v>
      </c>
      <c r="M211" s="10">
        <f>IF(D211="a+",4,IF(D211="a",3.75,IF(D211="a-",3.5,IF(D211="b+",3.25,IF(D211="b",3,IF(D211="b-",2.75,IF(D211="c+",2.5,IF(D211="c",2.25,IF(D211="d",2,IF(D211="f",0,IF(D211="absentsentsent","absentsent")))))))))))</f>
        <v>2.25</v>
      </c>
      <c r="N211" s="10">
        <f>IF(E211="a+",4,IF(E211="a",3.75,IF(E211="a-",3.5,IF(E211="b+",3.25,IF(E211="b",3,IF(E211="b-",2.75,IF(E211="c+",2.5,IF(E211="c",2.25,IF(E211="d",2,IF(E211="f",0,IF(E211="absentsentsent","absentsent")))))))))))</f>
        <v>2.75</v>
      </c>
      <c r="O211" s="10">
        <f>IF(F211="a+",4,IF(F211="a",3.75,IF(F211="a-",3.5,IF(F211="b+",3.25,IF(F211="b",3,IF(F211="b-",2.75,IF(F211="c+",2.5,IF(F211="c",2.25,IF(F211="d",2,IF(F211="f",0,IF(F211="absentsentsent","absentsent")))))))))))</f>
        <v>2.5</v>
      </c>
      <c r="P211" s="10">
        <f>IF(G211="a+",4,IF(G211="a",3.75,IF(G211="a-",3.5,IF(G211="b+",3.25,IF(G211="b",3,IF(G211="b-",2.75,IF(G211="c+",2.5,IF(G211="c",2.25,IF(G211="d",2,IF(G211="f",0,IF(G211="absentsentsent","absentsent")))))))))))</f>
        <v>3.25</v>
      </c>
      <c r="Q211" s="10">
        <f>IF(H211="a+",4,IF(H211="a",3.75,IF(H211="a-",3.5,IF(H211="b+",3.25,IF(H211="b",3,IF(H211="b-",2.75,IF(H211="c+",2.5,IF(H211="c",2.25,IF(H211="d",2,IF(H211="f",0,IF(H211="absentsentsent","absentsent")))))))))))</f>
        <v>2.5</v>
      </c>
      <c r="R211" s="10">
        <f>IF(I211="a+",4,IF(I211="a",3.75,IF(I211="a-",3.5,IF(I211="b+",3.25,IF(I211="b",3,IF(I211="b-",2.75,IF(I211="c+",2.5,IF(I211="c",2.25,IF(I211="d",2,IF(I211="f",0,IF(I211="absentsentsent","absentsent")))))))))))</f>
        <v>4</v>
      </c>
      <c r="S211" s="10">
        <f>IF(J211="a+",4,IF(J211="a",3.75,IF(J211="a-",3.5,IF(J211="b+",3.25,IF(J211="b",3,IF(J211="b-",2.75,IF(J211="c+",2.5,IF(J211="c",2.25,IF(J211="d",2,IF(J211="f",0,IF(J211="absentsentsent","absentsent")))))))))))</f>
        <v>3</v>
      </c>
      <c r="T211" s="11">
        <f t="shared" si="15"/>
        <v>2.8055555555555554</v>
      </c>
    </row>
    <row r="212" spans="1:20" ht="15.75" thickBot="1" x14ac:dyDescent="0.3">
      <c r="A212" s="6">
        <v>13322036244</v>
      </c>
      <c r="B212" s="7" t="s">
        <v>6</v>
      </c>
      <c r="C212" s="7" t="s">
        <v>7</v>
      </c>
      <c r="D212" s="7" t="s">
        <v>7</v>
      </c>
      <c r="E212" s="7" t="s">
        <v>0</v>
      </c>
      <c r="F212" s="7" t="s">
        <v>7</v>
      </c>
      <c r="G212" s="7" t="s">
        <v>4</v>
      </c>
      <c r="H212" s="7" t="s">
        <v>0</v>
      </c>
      <c r="I212" s="7" t="s">
        <v>2</v>
      </c>
      <c r="J212" s="7" t="s">
        <v>3</v>
      </c>
      <c r="K212" s="10">
        <f>IF(B212="a+",4,IF(B212="a",3.75,IF(B212="a-",3.5,IF(B212="b+",3.25,IF(B212="b",3,IF(B212="b-",2.75,IF(B212="c+",2.5,IF(B212="c",2.25,IF(B212="d",2,IF(B212="f",0,IF(B212="absentsentsent","absentsent")))))))))))</f>
        <v>3</v>
      </c>
      <c r="L212" s="10">
        <f>IF(C212="a+",4,IF(C212="a",3.75,IF(C212="a-",3.5,IF(C212="b+",3.25,IF(C212="b",3,IF(C212="b-",2.75,IF(C212="c+",2.5,IF(C212="c",2.25,IF(C212="d",2,IF(C212="f",0,IF(C212="absentsentsent","absentsent")))))))))))</f>
        <v>2.5</v>
      </c>
      <c r="M212" s="10">
        <f>IF(D212="a+",4,IF(D212="a",3.75,IF(D212="a-",3.5,IF(D212="b+",3.25,IF(D212="b",3,IF(D212="b-",2.75,IF(D212="c+",2.5,IF(D212="c",2.25,IF(D212="d",2,IF(D212="f",0,IF(D212="absentsentsent","absentsent")))))))))))</f>
        <v>2.5</v>
      </c>
      <c r="N212" s="10">
        <f>IF(E212="a+",4,IF(E212="a",3.75,IF(E212="a-",3.5,IF(E212="b+",3.25,IF(E212="b",3,IF(E212="b-",2.75,IF(E212="c+",2.5,IF(E212="c",2.25,IF(E212="d",2,IF(E212="f",0,IF(E212="absentsentsent","absentsent")))))))))))</f>
        <v>2.75</v>
      </c>
      <c r="O212" s="10">
        <f>IF(F212="a+",4,IF(F212="a",3.75,IF(F212="a-",3.5,IF(F212="b+",3.25,IF(F212="b",3,IF(F212="b-",2.75,IF(F212="c+",2.5,IF(F212="c",2.25,IF(F212="d",2,IF(F212="f",0,IF(F212="absentsentsent","absentsent")))))))))))</f>
        <v>2.5</v>
      </c>
      <c r="P212" s="10">
        <f>IF(G212="a+",4,IF(G212="a",3.75,IF(G212="a-",3.5,IF(G212="b+",3.25,IF(G212="b",3,IF(G212="b-",2.75,IF(G212="c+",2.5,IF(G212="c",2.25,IF(G212="d",2,IF(G212="f",0,IF(G212="absentsentsent","absentsent")))))))))))</f>
        <v>3.5</v>
      </c>
      <c r="Q212" s="10">
        <f>IF(H212="a+",4,IF(H212="a",3.75,IF(H212="a-",3.5,IF(H212="b+",3.25,IF(H212="b",3,IF(H212="b-",2.75,IF(H212="c+",2.5,IF(H212="c",2.25,IF(H212="d",2,IF(H212="f",0,IF(H212="absentsentsent","absentsent")))))))))))</f>
        <v>2.75</v>
      </c>
      <c r="R212" s="10">
        <f>IF(I212="a+",4,IF(I212="a",3.75,IF(I212="a-",3.5,IF(I212="b+",3.25,IF(I212="b",3,IF(I212="b-",2.75,IF(I212="c+",2.5,IF(I212="c",2.25,IF(I212="d",2,IF(I212="f",0,IF(I212="absentsentsent","absentsent")))))))))))</f>
        <v>4</v>
      </c>
      <c r="S212" s="10">
        <f>IF(J212="a+",4,IF(J212="a",3.75,IF(J212="a-",3.5,IF(J212="b+",3.25,IF(J212="b",3,IF(J212="b-",2.75,IF(J212="c+",2.5,IF(J212="c",2.25,IF(J212="d",2,IF(J212="f",0,IF(J212="absentsentsent","absentsent")))))))))))</f>
        <v>3.75</v>
      </c>
      <c r="T212" s="11">
        <f t="shared" si="15"/>
        <v>3.0277777777777777</v>
      </c>
    </row>
    <row r="213" spans="1:20" ht="15.75" thickBot="1" x14ac:dyDescent="0.3">
      <c r="A213" s="6">
        <v>13322036246</v>
      </c>
      <c r="B213" s="7" t="s">
        <v>1</v>
      </c>
      <c r="C213" s="7" t="s">
        <v>1</v>
      </c>
      <c r="D213" s="7" t="s">
        <v>7</v>
      </c>
      <c r="E213" s="7" t="s">
        <v>8</v>
      </c>
      <c r="F213" s="7" t="s">
        <v>9</v>
      </c>
      <c r="G213" s="7" t="s">
        <v>0</v>
      </c>
      <c r="H213" s="7" t="s">
        <v>7</v>
      </c>
      <c r="I213" s="7" t="s">
        <v>2</v>
      </c>
      <c r="J213" s="7" t="s">
        <v>3</v>
      </c>
      <c r="K213" s="10">
        <f>IF(B213="a+",4,IF(B213="a",3.75,IF(B213="a-",3.5,IF(B213="b+",3.25,IF(B213="b",3,IF(B213="b-",2.75,IF(B213="c+",2.5,IF(B213="c",2.25,IF(B213="d",2,IF(B213="f",0,IF(B213="absentsentsent","absentsent")))))))))))</f>
        <v>0</v>
      </c>
      <c r="L213" s="10">
        <f>IF(C213="a+",4,IF(C213="a",3.75,IF(C213="a-",3.5,IF(C213="b+",3.25,IF(C213="b",3,IF(C213="b-",2.75,IF(C213="c+",2.5,IF(C213="c",2.25,IF(C213="d",2,IF(C213="f",0,IF(C213="absentsentsent","absentsent")))))))))))</f>
        <v>0</v>
      </c>
      <c r="M213" s="10">
        <f>IF(D213="a+",4,IF(D213="a",3.75,IF(D213="a-",3.5,IF(D213="b+",3.25,IF(D213="b",3,IF(D213="b-",2.75,IF(D213="c+",2.5,IF(D213="c",2.25,IF(D213="d",2,IF(D213="f",0,IF(D213="absentsentsent","absentsent")))))))))))</f>
        <v>2.5</v>
      </c>
      <c r="N213" s="10">
        <f>IF(E213="a+",4,IF(E213="a",3.75,IF(E213="a-",3.5,IF(E213="b+",3.25,IF(E213="b",3,IF(E213="b-",2.75,IF(E213="c+",2.5,IF(E213="c",2.25,IF(E213="d",2,IF(E213="f",0,IF(E213="absentsentsent","absentsent")))))))))))</f>
        <v>2.25</v>
      </c>
      <c r="O213" s="10">
        <f>IF(F213="a+",4,IF(F213="a",3.75,IF(F213="a-",3.5,IF(F213="b+",3.25,IF(F213="b",3,IF(F213="b-",2.75,IF(F213="c+",2.5,IF(F213="c",2.25,IF(F213="d",2,IF(F213="f",0,IF(F213="absentsentsent","absentsent")))))))))))</f>
        <v>2</v>
      </c>
      <c r="P213" s="10">
        <f>IF(G213="a+",4,IF(G213="a",3.75,IF(G213="a-",3.5,IF(G213="b+",3.25,IF(G213="b",3,IF(G213="b-",2.75,IF(G213="c+",2.5,IF(G213="c",2.25,IF(G213="d",2,IF(G213="f",0,IF(G213="absentsentsent","absentsent")))))))))))</f>
        <v>2.75</v>
      </c>
      <c r="Q213" s="10">
        <f>IF(H213="a+",4,IF(H213="a",3.75,IF(H213="a-",3.5,IF(H213="b+",3.25,IF(H213="b",3,IF(H213="b-",2.75,IF(H213="c+",2.5,IF(H213="c",2.25,IF(H213="d",2,IF(H213="f",0,IF(H213="absentsentsent","absentsent")))))))))))</f>
        <v>2.5</v>
      </c>
      <c r="R213" s="10">
        <f>IF(I213="a+",4,IF(I213="a",3.75,IF(I213="a-",3.5,IF(I213="b+",3.25,IF(I213="b",3,IF(I213="b-",2.75,IF(I213="c+",2.5,IF(I213="c",2.25,IF(I213="d",2,IF(I213="f",0,IF(I213="absentsentsent","absentsent")))))))))))</f>
        <v>4</v>
      </c>
      <c r="S213" s="10">
        <f>IF(J213="a+",4,IF(J213="a",3.75,IF(J213="a-",3.5,IF(J213="b+",3.25,IF(J213="b",3,IF(J213="b-",2.75,IF(J213="c+",2.5,IF(J213="c",2.25,IF(J213="d",2,IF(J213="f",0,IF(J213="absentsentsent","absentsent")))))))))))</f>
        <v>3.75</v>
      </c>
      <c r="T213" s="11">
        <f t="shared" si="15"/>
        <v>2.1944444444444446</v>
      </c>
    </row>
    <row r="214" spans="1:20" ht="15.75" thickBot="1" x14ac:dyDescent="0.3">
      <c r="A214" s="6">
        <v>13322036247</v>
      </c>
      <c r="B214" s="7" t="s">
        <v>8</v>
      </c>
      <c r="C214" s="7" t="s">
        <v>8</v>
      </c>
      <c r="D214" s="7" t="s">
        <v>7</v>
      </c>
      <c r="E214" s="7" t="s">
        <v>9</v>
      </c>
      <c r="F214" s="7" t="s">
        <v>7</v>
      </c>
      <c r="G214" s="7" t="s">
        <v>6</v>
      </c>
      <c r="H214" s="7" t="s">
        <v>0</v>
      </c>
      <c r="I214" s="7" t="s">
        <v>2</v>
      </c>
      <c r="J214" s="7" t="s">
        <v>5</v>
      </c>
      <c r="K214" s="10">
        <f>IF(B214="a+",4,IF(B214="a",3.75,IF(B214="a-",3.5,IF(B214="b+",3.25,IF(B214="b",3,IF(B214="b-",2.75,IF(B214="c+",2.5,IF(B214="c",2.25,IF(B214="d",2,IF(B214="f",0,IF(B214="absentsentsent","absentsent")))))))))))</f>
        <v>2.25</v>
      </c>
      <c r="L214" s="10">
        <f>IF(C214="a+",4,IF(C214="a",3.75,IF(C214="a-",3.5,IF(C214="b+",3.25,IF(C214="b",3,IF(C214="b-",2.75,IF(C214="c+",2.5,IF(C214="c",2.25,IF(C214="d",2,IF(C214="f",0,IF(C214="absentsentsent","absentsent")))))))))))</f>
        <v>2.25</v>
      </c>
      <c r="M214" s="10">
        <f>IF(D214="a+",4,IF(D214="a",3.75,IF(D214="a-",3.5,IF(D214="b+",3.25,IF(D214="b",3,IF(D214="b-",2.75,IF(D214="c+",2.5,IF(D214="c",2.25,IF(D214="d",2,IF(D214="f",0,IF(D214="absentsentsent","absentsent")))))))))))</f>
        <v>2.5</v>
      </c>
      <c r="N214" s="10">
        <f>IF(E214="a+",4,IF(E214="a",3.75,IF(E214="a-",3.5,IF(E214="b+",3.25,IF(E214="b",3,IF(E214="b-",2.75,IF(E214="c+",2.5,IF(E214="c",2.25,IF(E214="d",2,IF(E214="f",0,IF(E214="absentsentsent","absentsent")))))))))))</f>
        <v>2</v>
      </c>
      <c r="O214" s="10">
        <f>IF(F214="a+",4,IF(F214="a",3.75,IF(F214="a-",3.5,IF(F214="b+",3.25,IF(F214="b",3,IF(F214="b-",2.75,IF(F214="c+",2.5,IF(F214="c",2.25,IF(F214="d",2,IF(F214="f",0,IF(F214="absentsentsent","absentsent")))))))))))</f>
        <v>2.5</v>
      </c>
      <c r="P214" s="10">
        <f>IF(G214="a+",4,IF(G214="a",3.75,IF(G214="a-",3.5,IF(G214="b+",3.25,IF(G214="b",3,IF(G214="b-",2.75,IF(G214="c+",2.5,IF(G214="c",2.25,IF(G214="d",2,IF(G214="f",0,IF(G214="absentsentsent","absentsent")))))))))))</f>
        <v>3</v>
      </c>
      <c r="Q214" s="10">
        <f>IF(H214="a+",4,IF(H214="a",3.75,IF(H214="a-",3.5,IF(H214="b+",3.25,IF(H214="b",3,IF(H214="b-",2.75,IF(H214="c+",2.5,IF(H214="c",2.25,IF(H214="d",2,IF(H214="f",0,IF(H214="absentsentsent","absentsent")))))))))))</f>
        <v>2.75</v>
      </c>
      <c r="R214" s="10">
        <f>IF(I214="a+",4,IF(I214="a",3.75,IF(I214="a-",3.5,IF(I214="b+",3.25,IF(I214="b",3,IF(I214="b-",2.75,IF(I214="c+",2.5,IF(I214="c",2.25,IF(I214="d",2,IF(I214="f",0,IF(I214="absentsentsent","absentsent")))))))))))</f>
        <v>4</v>
      </c>
      <c r="S214" s="10">
        <f>IF(J214="a+",4,IF(J214="a",3.75,IF(J214="a-",3.5,IF(J214="b+",3.25,IF(J214="b",3,IF(J214="b-",2.75,IF(J214="c+",2.5,IF(J214="c",2.25,IF(J214="d",2,IF(J214="f",0,IF(J214="absentsentsent","absentsent")))))))))))</f>
        <v>3.25</v>
      </c>
      <c r="T214" s="11">
        <f t="shared" si="15"/>
        <v>2.7222222222222223</v>
      </c>
    </row>
    <row r="215" spans="1:20" ht="15.75" thickBot="1" x14ac:dyDescent="0.3">
      <c r="A215" s="6">
        <v>13322036249</v>
      </c>
      <c r="B215" s="7" t="s">
        <v>1</v>
      </c>
      <c r="C215" s="7" t="s">
        <v>7</v>
      </c>
      <c r="D215" s="7" t="s">
        <v>7</v>
      </c>
      <c r="E215" s="7" t="s">
        <v>8</v>
      </c>
      <c r="F215" s="7" t="s">
        <v>9</v>
      </c>
      <c r="G215" s="7" t="s">
        <v>0</v>
      </c>
      <c r="H215" s="7" t="s">
        <v>7</v>
      </c>
      <c r="I215" s="7" t="s">
        <v>3</v>
      </c>
      <c r="J215" s="7" t="s">
        <v>2</v>
      </c>
      <c r="K215" s="10">
        <f>IF(B215="a+",4,IF(B215="a",3.75,IF(B215="a-",3.5,IF(B215="b+",3.25,IF(B215="b",3,IF(B215="b-",2.75,IF(B215="c+",2.5,IF(B215="c",2.25,IF(B215="d",2,IF(B215="f",0,IF(B215="absentsentsent","absentsent")))))))))))</f>
        <v>0</v>
      </c>
      <c r="L215" s="10">
        <f>IF(C215="a+",4,IF(C215="a",3.75,IF(C215="a-",3.5,IF(C215="b+",3.25,IF(C215="b",3,IF(C215="b-",2.75,IF(C215="c+",2.5,IF(C215="c",2.25,IF(C215="d",2,IF(C215="f",0,IF(C215="absentsentsent","absentsent")))))))))))</f>
        <v>2.5</v>
      </c>
      <c r="M215" s="10">
        <f>IF(D215="a+",4,IF(D215="a",3.75,IF(D215="a-",3.5,IF(D215="b+",3.25,IF(D215="b",3,IF(D215="b-",2.75,IF(D215="c+",2.5,IF(D215="c",2.25,IF(D215="d",2,IF(D215="f",0,IF(D215="absentsentsent","absentsent")))))))))))</f>
        <v>2.5</v>
      </c>
      <c r="N215" s="10">
        <f>IF(E215="a+",4,IF(E215="a",3.75,IF(E215="a-",3.5,IF(E215="b+",3.25,IF(E215="b",3,IF(E215="b-",2.75,IF(E215="c+",2.5,IF(E215="c",2.25,IF(E215="d",2,IF(E215="f",0,IF(E215="absentsentsent","absentsent")))))))))))</f>
        <v>2.25</v>
      </c>
      <c r="O215" s="10">
        <f>IF(F215="a+",4,IF(F215="a",3.75,IF(F215="a-",3.5,IF(F215="b+",3.25,IF(F215="b",3,IF(F215="b-",2.75,IF(F215="c+",2.5,IF(F215="c",2.25,IF(F215="d",2,IF(F215="f",0,IF(F215="absentsentsent","absentsent")))))))))))</f>
        <v>2</v>
      </c>
      <c r="P215" s="10">
        <f>IF(G215="a+",4,IF(G215="a",3.75,IF(G215="a-",3.5,IF(G215="b+",3.25,IF(G215="b",3,IF(G215="b-",2.75,IF(G215="c+",2.5,IF(G215="c",2.25,IF(G215="d",2,IF(G215="f",0,IF(G215="absentsentsent","absentsent")))))))))))</f>
        <v>2.75</v>
      </c>
      <c r="Q215" s="10">
        <f>IF(H215="a+",4,IF(H215="a",3.75,IF(H215="a-",3.5,IF(H215="b+",3.25,IF(H215="b",3,IF(H215="b-",2.75,IF(H215="c+",2.5,IF(H215="c",2.25,IF(H215="d",2,IF(H215="f",0,IF(H215="absentsentsent","absentsent")))))))))))</f>
        <v>2.5</v>
      </c>
      <c r="R215" s="10">
        <f>IF(I215="a+",4,IF(I215="a",3.75,IF(I215="a-",3.5,IF(I215="b+",3.25,IF(I215="b",3,IF(I215="b-",2.75,IF(I215="c+",2.5,IF(I215="c",2.25,IF(I215="d",2,IF(I215="f",0,IF(I215="absentsentsent","absentsent")))))))))))</f>
        <v>3.75</v>
      </c>
      <c r="S215" s="10">
        <f>IF(J215="a+",4,IF(J215="a",3.75,IF(J215="a-",3.5,IF(J215="b+",3.25,IF(J215="b",3,IF(J215="b-",2.75,IF(J215="c+",2.5,IF(J215="c",2.25,IF(J215="d",2,IF(J215="f",0,IF(J215="absentsentsent","absentsent")))))))))))</f>
        <v>4</v>
      </c>
      <c r="T215" s="11">
        <f t="shared" si="15"/>
        <v>2.4722222222222223</v>
      </c>
    </row>
    <row r="216" spans="1:20" ht="15.75" thickBot="1" x14ac:dyDescent="0.3">
      <c r="A216" s="6">
        <v>13322036253</v>
      </c>
      <c r="B216" s="7" t="s">
        <v>0</v>
      </c>
      <c r="C216" s="7" t="s">
        <v>6</v>
      </c>
      <c r="D216" s="7" t="s">
        <v>7</v>
      </c>
      <c r="E216" s="7" t="s">
        <v>6</v>
      </c>
      <c r="F216" s="7" t="s">
        <v>7</v>
      </c>
      <c r="G216" s="7" t="s">
        <v>5</v>
      </c>
      <c r="H216" s="7" t="s">
        <v>0</v>
      </c>
      <c r="I216" s="7" t="s">
        <v>2</v>
      </c>
      <c r="J216" s="7" t="s">
        <v>2</v>
      </c>
      <c r="K216" s="10">
        <f>IF(B216="a+",4,IF(B216="a",3.75,IF(B216="a-",3.5,IF(B216="b+",3.25,IF(B216="b",3,IF(B216="b-",2.75,IF(B216="c+",2.5,IF(B216="c",2.25,IF(B216="d",2,IF(B216="f",0,IF(B216="absentsentsent","absentsent")))))))))))</f>
        <v>2.75</v>
      </c>
      <c r="L216" s="10">
        <f>IF(C216="a+",4,IF(C216="a",3.75,IF(C216="a-",3.5,IF(C216="b+",3.25,IF(C216="b",3,IF(C216="b-",2.75,IF(C216="c+",2.5,IF(C216="c",2.25,IF(C216="d",2,IF(C216="f",0,IF(C216="absentsentsent","absentsent")))))))))))</f>
        <v>3</v>
      </c>
      <c r="M216" s="10">
        <f>IF(D216="a+",4,IF(D216="a",3.75,IF(D216="a-",3.5,IF(D216="b+",3.25,IF(D216="b",3,IF(D216="b-",2.75,IF(D216="c+",2.5,IF(D216="c",2.25,IF(D216="d",2,IF(D216="f",0,IF(D216="absentsentsent","absentsent")))))))))))</f>
        <v>2.5</v>
      </c>
      <c r="N216" s="10">
        <f>IF(E216="a+",4,IF(E216="a",3.75,IF(E216="a-",3.5,IF(E216="b+",3.25,IF(E216="b",3,IF(E216="b-",2.75,IF(E216="c+",2.5,IF(E216="c",2.25,IF(E216="d",2,IF(E216="f",0,IF(E216="absentsentsent","absentsent")))))))))))</f>
        <v>3</v>
      </c>
      <c r="O216" s="10">
        <f>IF(F216="a+",4,IF(F216="a",3.75,IF(F216="a-",3.5,IF(F216="b+",3.25,IF(F216="b",3,IF(F216="b-",2.75,IF(F216="c+",2.5,IF(F216="c",2.25,IF(F216="d",2,IF(F216="f",0,IF(F216="absentsentsent","absentsent")))))))))))</f>
        <v>2.5</v>
      </c>
      <c r="P216" s="10">
        <f>IF(G216="a+",4,IF(G216="a",3.75,IF(G216="a-",3.5,IF(G216="b+",3.25,IF(G216="b",3,IF(G216="b-",2.75,IF(G216="c+",2.5,IF(G216="c",2.25,IF(G216="d",2,IF(G216="f",0,IF(G216="absentsentsent","absentsent")))))))))))</f>
        <v>3.25</v>
      </c>
      <c r="Q216" s="10">
        <f>IF(H216="a+",4,IF(H216="a",3.75,IF(H216="a-",3.5,IF(H216="b+",3.25,IF(H216="b",3,IF(H216="b-",2.75,IF(H216="c+",2.5,IF(H216="c",2.25,IF(H216="d",2,IF(H216="f",0,IF(H216="absentsentsent","absentsent")))))))))))</f>
        <v>2.75</v>
      </c>
      <c r="R216" s="10">
        <f>IF(I216="a+",4,IF(I216="a",3.75,IF(I216="a-",3.5,IF(I216="b+",3.25,IF(I216="b",3,IF(I216="b-",2.75,IF(I216="c+",2.5,IF(I216="c",2.25,IF(I216="d",2,IF(I216="f",0,IF(I216="absentsentsent","absentsent")))))))))))</f>
        <v>4</v>
      </c>
      <c r="S216" s="10">
        <f>IF(J216="a+",4,IF(J216="a",3.75,IF(J216="a-",3.5,IF(J216="b+",3.25,IF(J216="b",3,IF(J216="b-",2.75,IF(J216="c+",2.5,IF(J216="c",2.25,IF(J216="d",2,IF(J216="f",0,IF(J216="absentsentsent","absentsent")))))))))))</f>
        <v>4</v>
      </c>
      <c r="T216" s="11">
        <f t="shared" si="15"/>
        <v>3.0833333333333335</v>
      </c>
    </row>
    <row r="217" spans="1:20" ht="15.75" thickBot="1" x14ac:dyDescent="0.3">
      <c r="A217" s="6">
        <v>13322036254</v>
      </c>
      <c r="B217" s="7" t="s">
        <v>9</v>
      </c>
      <c r="C217" s="7" t="s">
        <v>7</v>
      </c>
      <c r="D217" s="7" t="s">
        <v>0</v>
      </c>
      <c r="E217" s="7" t="s">
        <v>0</v>
      </c>
      <c r="F217" s="7" t="s">
        <v>7</v>
      </c>
      <c r="G217" s="7" t="s">
        <v>4</v>
      </c>
      <c r="H217" s="7" t="s">
        <v>6</v>
      </c>
      <c r="I217" s="7" t="s">
        <v>2</v>
      </c>
      <c r="J217" s="7" t="s">
        <v>2</v>
      </c>
      <c r="K217" s="10">
        <f>IF(B217="a+",4,IF(B217="a",3.75,IF(B217="a-",3.5,IF(B217="b+",3.25,IF(B217="b",3,IF(B217="b-",2.75,IF(B217="c+",2.5,IF(B217="c",2.25,IF(B217="d",2,IF(B217="f",0,IF(B217="absentsentsent","absentsent")))))))))))</f>
        <v>2</v>
      </c>
      <c r="L217" s="10">
        <f>IF(C217="a+",4,IF(C217="a",3.75,IF(C217="a-",3.5,IF(C217="b+",3.25,IF(C217="b",3,IF(C217="b-",2.75,IF(C217="c+",2.5,IF(C217="c",2.25,IF(C217="d",2,IF(C217="f",0,IF(C217="absentsentsent","absentsent")))))))))))</f>
        <v>2.5</v>
      </c>
      <c r="M217" s="10">
        <f>IF(D217="a+",4,IF(D217="a",3.75,IF(D217="a-",3.5,IF(D217="b+",3.25,IF(D217="b",3,IF(D217="b-",2.75,IF(D217="c+",2.5,IF(D217="c",2.25,IF(D217="d",2,IF(D217="f",0,IF(D217="absentsentsent","absentsent")))))))))))</f>
        <v>2.75</v>
      </c>
      <c r="N217" s="10">
        <f>IF(E217="a+",4,IF(E217="a",3.75,IF(E217="a-",3.5,IF(E217="b+",3.25,IF(E217="b",3,IF(E217="b-",2.75,IF(E217="c+",2.5,IF(E217="c",2.25,IF(E217="d",2,IF(E217="f",0,IF(E217="absentsentsent","absentsent")))))))))))</f>
        <v>2.75</v>
      </c>
      <c r="O217" s="10">
        <f>IF(F217="a+",4,IF(F217="a",3.75,IF(F217="a-",3.5,IF(F217="b+",3.25,IF(F217="b",3,IF(F217="b-",2.75,IF(F217="c+",2.5,IF(F217="c",2.25,IF(F217="d",2,IF(F217="f",0,IF(F217="absentsentsent","absentsent")))))))))))</f>
        <v>2.5</v>
      </c>
      <c r="P217" s="10">
        <f>IF(G217="a+",4,IF(G217="a",3.75,IF(G217="a-",3.5,IF(G217="b+",3.25,IF(G217="b",3,IF(G217="b-",2.75,IF(G217="c+",2.5,IF(G217="c",2.25,IF(G217="d",2,IF(G217="f",0,IF(G217="absentsentsent","absentsent")))))))))))</f>
        <v>3.5</v>
      </c>
      <c r="Q217" s="10">
        <f>IF(H217="a+",4,IF(H217="a",3.75,IF(H217="a-",3.5,IF(H217="b+",3.25,IF(H217="b",3,IF(H217="b-",2.75,IF(H217="c+",2.5,IF(H217="c",2.25,IF(H217="d",2,IF(H217="f",0,IF(H217="absentsentsent","absentsent")))))))))))</f>
        <v>3</v>
      </c>
      <c r="R217" s="10">
        <f>IF(I217="a+",4,IF(I217="a",3.75,IF(I217="a-",3.5,IF(I217="b+",3.25,IF(I217="b",3,IF(I217="b-",2.75,IF(I217="c+",2.5,IF(I217="c",2.25,IF(I217="d",2,IF(I217="f",0,IF(I217="absentsentsent","absentsent")))))))))))</f>
        <v>4</v>
      </c>
      <c r="S217" s="10">
        <f>IF(J217="a+",4,IF(J217="a",3.75,IF(J217="a-",3.5,IF(J217="b+",3.25,IF(J217="b",3,IF(J217="b-",2.75,IF(J217="c+",2.5,IF(J217="c",2.25,IF(J217="d",2,IF(J217="f",0,IF(J217="absentsentsent","absentsent")))))))))))</f>
        <v>4</v>
      </c>
      <c r="T217" s="11">
        <f t="shared" si="15"/>
        <v>3</v>
      </c>
    </row>
    <row r="218" spans="1:20" ht="15.75" thickBot="1" x14ac:dyDescent="0.3">
      <c r="A218" s="6">
        <v>13322036255</v>
      </c>
      <c r="B218" s="7" t="s">
        <v>1</v>
      </c>
      <c r="C218" s="7" t="s">
        <v>9</v>
      </c>
      <c r="D218" s="7" t="s">
        <v>8</v>
      </c>
      <c r="E218" s="7" t="s">
        <v>9</v>
      </c>
      <c r="F218" s="7" t="s">
        <v>8</v>
      </c>
      <c r="G218" s="7" t="s">
        <v>0</v>
      </c>
      <c r="H218" s="7" t="s">
        <v>8</v>
      </c>
      <c r="I218" s="7" t="s">
        <v>6</v>
      </c>
      <c r="J218" s="7" t="s">
        <v>2</v>
      </c>
      <c r="K218" s="10">
        <f>IF(B218="a+",4,IF(B218="a",3.75,IF(B218="a-",3.5,IF(B218="b+",3.25,IF(B218="b",3,IF(B218="b-",2.75,IF(B218="c+",2.5,IF(B218="c",2.25,IF(B218="d",2,IF(B218="f",0,IF(B218="absentsentsent","absentsent")))))))))))</f>
        <v>0</v>
      </c>
      <c r="L218" s="10">
        <f>IF(C218="a+",4,IF(C218="a",3.75,IF(C218="a-",3.5,IF(C218="b+",3.25,IF(C218="b",3,IF(C218="b-",2.75,IF(C218="c+",2.5,IF(C218="c",2.25,IF(C218="d",2,IF(C218="f",0,IF(C218="absentsentsent","absentsent")))))))))))</f>
        <v>2</v>
      </c>
      <c r="M218" s="10">
        <f>IF(D218="a+",4,IF(D218="a",3.75,IF(D218="a-",3.5,IF(D218="b+",3.25,IF(D218="b",3,IF(D218="b-",2.75,IF(D218="c+",2.5,IF(D218="c",2.25,IF(D218="d",2,IF(D218="f",0,IF(D218="absentsentsent","absentsent")))))))))))</f>
        <v>2.25</v>
      </c>
      <c r="N218" s="10">
        <f>IF(E218="a+",4,IF(E218="a",3.75,IF(E218="a-",3.5,IF(E218="b+",3.25,IF(E218="b",3,IF(E218="b-",2.75,IF(E218="c+",2.5,IF(E218="c",2.25,IF(E218="d",2,IF(E218="f",0,IF(E218="absentsentsent","absentsent")))))))))))</f>
        <v>2</v>
      </c>
      <c r="O218" s="10">
        <f>IF(F218="a+",4,IF(F218="a",3.75,IF(F218="a-",3.5,IF(F218="b+",3.25,IF(F218="b",3,IF(F218="b-",2.75,IF(F218="c+",2.5,IF(F218="c",2.25,IF(F218="d",2,IF(F218="f",0,IF(F218="absentsentsent","absentsent")))))))))))</f>
        <v>2.25</v>
      </c>
      <c r="P218" s="10">
        <f>IF(G218="a+",4,IF(G218="a",3.75,IF(G218="a-",3.5,IF(G218="b+",3.25,IF(G218="b",3,IF(G218="b-",2.75,IF(G218="c+",2.5,IF(G218="c",2.25,IF(G218="d",2,IF(G218="f",0,IF(G218="absentsentsent","absentsent")))))))))))</f>
        <v>2.75</v>
      </c>
      <c r="Q218" s="10">
        <f>IF(H218="a+",4,IF(H218="a",3.75,IF(H218="a-",3.5,IF(H218="b+",3.25,IF(H218="b",3,IF(H218="b-",2.75,IF(H218="c+",2.5,IF(H218="c",2.25,IF(H218="d",2,IF(H218="f",0,IF(H218="absentsentsent","absentsent")))))))))))</f>
        <v>2.25</v>
      </c>
      <c r="R218" s="10">
        <f>IF(I218="a+",4,IF(I218="a",3.75,IF(I218="a-",3.5,IF(I218="b+",3.25,IF(I218="b",3,IF(I218="b-",2.75,IF(I218="c+",2.5,IF(I218="c",2.25,IF(I218="d",2,IF(I218="f",0,IF(I218="absentsentsent","absentsent")))))))))))</f>
        <v>3</v>
      </c>
      <c r="S218" s="10">
        <f>IF(J218="a+",4,IF(J218="a",3.75,IF(J218="a-",3.5,IF(J218="b+",3.25,IF(J218="b",3,IF(J218="b-",2.75,IF(J218="c+",2.5,IF(J218="c",2.25,IF(J218="d",2,IF(J218="f",0,IF(J218="absentsentsent","absentsent")))))))))))</f>
        <v>4</v>
      </c>
      <c r="T218" s="11">
        <f t="shared" si="15"/>
        <v>2.2777777777777777</v>
      </c>
    </row>
    <row r="219" spans="1:20" ht="15.75" thickBot="1" x14ac:dyDescent="0.3">
      <c r="A219" s="6">
        <v>13322036261</v>
      </c>
      <c r="B219" s="7" t="s">
        <v>1</v>
      </c>
      <c r="C219" s="7" t="s">
        <v>8</v>
      </c>
      <c r="D219" s="7" t="s">
        <v>9</v>
      </c>
      <c r="E219" s="7" t="s">
        <v>8</v>
      </c>
      <c r="F219" s="7" t="s">
        <v>9</v>
      </c>
      <c r="G219" s="7" t="s">
        <v>6</v>
      </c>
      <c r="H219" s="7" t="s">
        <v>0</v>
      </c>
      <c r="I219" s="7" t="s">
        <v>2</v>
      </c>
      <c r="J219" s="7" t="s">
        <v>5</v>
      </c>
      <c r="K219" s="10">
        <f>IF(B219="a+",4,IF(B219="a",3.75,IF(B219="a-",3.5,IF(B219="b+",3.25,IF(B219="b",3,IF(B219="b-",2.75,IF(B219="c+",2.5,IF(B219="c",2.25,IF(B219="d",2,IF(B219="f",0,IF(B219="absentsentsent","absentsent")))))))))))</f>
        <v>0</v>
      </c>
      <c r="L219" s="10">
        <f>IF(C219="a+",4,IF(C219="a",3.75,IF(C219="a-",3.5,IF(C219="b+",3.25,IF(C219="b",3,IF(C219="b-",2.75,IF(C219="c+",2.5,IF(C219="c",2.25,IF(C219="d",2,IF(C219="f",0,IF(C219="absentsentsent","absentsent")))))))))))</f>
        <v>2.25</v>
      </c>
      <c r="M219" s="10">
        <f>IF(D219="a+",4,IF(D219="a",3.75,IF(D219="a-",3.5,IF(D219="b+",3.25,IF(D219="b",3,IF(D219="b-",2.75,IF(D219="c+",2.5,IF(D219="c",2.25,IF(D219="d",2,IF(D219="f",0,IF(D219="absentsentsent","absentsent")))))))))))</f>
        <v>2</v>
      </c>
      <c r="N219" s="10">
        <f>IF(E219="a+",4,IF(E219="a",3.75,IF(E219="a-",3.5,IF(E219="b+",3.25,IF(E219="b",3,IF(E219="b-",2.75,IF(E219="c+",2.5,IF(E219="c",2.25,IF(E219="d",2,IF(E219="f",0,IF(E219="absentsentsent","absentsent")))))))))))</f>
        <v>2.25</v>
      </c>
      <c r="O219" s="10">
        <f>IF(F219="a+",4,IF(F219="a",3.75,IF(F219="a-",3.5,IF(F219="b+",3.25,IF(F219="b",3,IF(F219="b-",2.75,IF(F219="c+",2.5,IF(F219="c",2.25,IF(F219="d",2,IF(F219="f",0,IF(F219="absentsentsent","absentsent")))))))))))</f>
        <v>2</v>
      </c>
      <c r="P219" s="10">
        <f>IF(G219="a+",4,IF(G219="a",3.75,IF(G219="a-",3.5,IF(G219="b+",3.25,IF(G219="b",3,IF(G219="b-",2.75,IF(G219="c+",2.5,IF(G219="c",2.25,IF(G219="d",2,IF(G219="f",0,IF(G219="absentsentsent","absentsent")))))))))))</f>
        <v>3</v>
      </c>
      <c r="Q219" s="10">
        <f>IF(H219="a+",4,IF(H219="a",3.75,IF(H219="a-",3.5,IF(H219="b+",3.25,IF(H219="b",3,IF(H219="b-",2.75,IF(H219="c+",2.5,IF(H219="c",2.25,IF(H219="d",2,IF(H219="f",0,IF(H219="absentsentsent","absentsent")))))))))))</f>
        <v>2.75</v>
      </c>
      <c r="R219" s="10">
        <f>IF(I219="a+",4,IF(I219="a",3.75,IF(I219="a-",3.5,IF(I219="b+",3.25,IF(I219="b",3,IF(I219="b-",2.75,IF(I219="c+",2.5,IF(I219="c",2.25,IF(I219="d",2,IF(I219="f",0,IF(I219="absentsentsent","absentsent")))))))))))</f>
        <v>4</v>
      </c>
      <c r="S219" s="10">
        <f>IF(J219="a+",4,IF(J219="a",3.75,IF(J219="a-",3.5,IF(J219="b+",3.25,IF(J219="b",3,IF(J219="b-",2.75,IF(J219="c+",2.5,IF(J219="c",2.25,IF(J219="d",2,IF(J219="f",0,IF(J219="absentsentsent","absentsent")))))))))))</f>
        <v>3.25</v>
      </c>
      <c r="T219" s="11">
        <f t="shared" si="15"/>
        <v>2.3888888888888888</v>
      </c>
    </row>
    <row r="220" spans="1:20" ht="15.75" thickBot="1" x14ac:dyDescent="0.3">
      <c r="A220" s="6">
        <v>13322036266</v>
      </c>
      <c r="B220" s="7" t="s">
        <v>9</v>
      </c>
      <c r="C220" s="7" t="s">
        <v>7</v>
      </c>
      <c r="D220" s="7" t="s">
        <v>0</v>
      </c>
      <c r="E220" s="7" t="s">
        <v>5</v>
      </c>
      <c r="F220" s="7" t="s">
        <v>7</v>
      </c>
      <c r="G220" s="7" t="s">
        <v>4</v>
      </c>
      <c r="H220" s="7" t="s">
        <v>4</v>
      </c>
      <c r="I220" s="7" t="s">
        <v>2</v>
      </c>
      <c r="J220" s="7" t="s">
        <v>3</v>
      </c>
      <c r="K220" s="10">
        <f>IF(B220="a+",4,IF(B220="a",3.75,IF(B220="a-",3.5,IF(B220="b+",3.25,IF(B220="b",3,IF(B220="b-",2.75,IF(B220="c+",2.5,IF(B220="c",2.25,IF(B220="d",2,IF(B220="f",0,IF(B220="absentsentsent","absentsent")))))))))))</f>
        <v>2</v>
      </c>
      <c r="L220" s="10">
        <f>IF(C220="a+",4,IF(C220="a",3.75,IF(C220="a-",3.5,IF(C220="b+",3.25,IF(C220="b",3,IF(C220="b-",2.75,IF(C220="c+",2.5,IF(C220="c",2.25,IF(C220="d",2,IF(C220="f",0,IF(C220="absentsentsent","absentsent")))))))))))</f>
        <v>2.5</v>
      </c>
      <c r="M220" s="10">
        <f>IF(D220="a+",4,IF(D220="a",3.75,IF(D220="a-",3.5,IF(D220="b+",3.25,IF(D220="b",3,IF(D220="b-",2.75,IF(D220="c+",2.5,IF(D220="c",2.25,IF(D220="d",2,IF(D220="f",0,IF(D220="absentsentsent","absentsent")))))))))))</f>
        <v>2.75</v>
      </c>
      <c r="N220" s="10">
        <f>IF(E220="a+",4,IF(E220="a",3.75,IF(E220="a-",3.5,IF(E220="b+",3.25,IF(E220="b",3,IF(E220="b-",2.75,IF(E220="c+",2.5,IF(E220="c",2.25,IF(E220="d",2,IF(E220="f",0,IF(E220="absentsentsent","absentsent")))))))))))</f>
        <v>3.25</v>
      </c>
      <c r="O220" s="10">
        <f>IF(F220="a+",4,IF(F220="a",3.75,IF(F220="a-",3.5,IF(F220="b+",3.25,IF(F220="b",3,IF(F220="b-",2.75,IF(F220="c+",2.5,IF(F220="c",2.25,IF(F220="d",2,IF(F220="f",0,IF(F220="absentsentsent","absentsent")))))))))))</f>
        <v>2.5</v>
      </c>
      <c r="P220" s="10">
        <f>IF(G220="a+",4,IF(G220="a",3.75,IF(G220="a-",3.5,IF(G220="b+",3.25,IF(G220="b",3,IF(G220="b-",2.75,IF(G220="c+",2.5,IF(G220="c",2.25,IF(G220="d",2,IF(G220="f",0,IF(G220="absentsentsent","absentsent")))))))))))</f>
        <v>3.5</v>
      </c>
      <c r="Q220" s="10">
        <f>IF(H220="a+",4,IF(H220="a",3.75,IF(H220="a-",3.5,IF(H220="b+",3.25,IF(H220="b",3,IF(H220="b-",2.75,IF(H220="c+",2.5,IF(H220="c",2.25,IF(H220="d",2,IF(H220="f",0,IF(H220="absentsentsent","absentsent")))))))))))</f>
        <v>3.5</v>
      </c>
      <c r="R220" s="10">
        <f>IF(I220="a+",4,IF(I220="a",3.75,IF(I220="a-",3.5,IF(I220="b+",3.25,IF(I220="b",3,IF(I220="b-",2.75,IF(I220="c+",2.5,IF(I220="c",2.25,IF(I220="d",2,IF(I220="f",0,IF(I220="absentsentsent","absentsent")))))))))))</f>
        <v>4</v>
      </c>
      <c r="S220" s="10">
        <f>IF(J220="a+",4,IF(J220="a",3.75,IF(J220="a-",3.5,IF(J220="b+",3.25,IF(J220="b",3,IF(J220="b-",2.75,IF(J220="c+",2.5,IF(J220="c",2.25,IF(J220="d",2,IF(J220="f",0,IF(J220="absentsentsent","absentsent")))))))))))</f>
        <v>3.75</v>
      </c>
      <c r="T220" s="11">
        <f t="shared" ref="T220:T283" si="16">AVERAGE(K220:S220)</f>
        <v>3.0833333333333335</v>
      </c>
    </row>
    <row r="221" spans="1:20" ht="15.75" thickBot="1" x14ac:dyDescent="0.3">
      <c r="A221" s="6">
        <v>14322039109</v>
      </c>
      <c r="B221" s="7" t="s">
        <v>8</v>
      </c>
      <c r="C221" s="7" t="s">
        <v>7</v>
      </c>
      <c r="D221" s="7" t="s">
        <v>7</v>
      </c>
      <c r="E221" s="7" t="s">
        <v>6</v>
      </c>
      <c r="F221" s="7" t="s">
        <v>8</v>
      </c>
      <c r="G221" s="7" t="s">
        <v>4</v>
      </c>
      <c r="H221" s="7" t="s">
        <v>0</v>
      </c>
      <c r="I221" s="7" t="s">
        <v>3</v>
      </c>
      <c r="J221" s="7" t="s">
        <v>2</v>
      </c>
      <c r="K221" s="10">
        <f>IF(B221="a+",4,IF(B221="a",3.75,IF(B221="a-",3.5,IF(B221="b+",3.25,IF(B221="b",3,IF(B221="b-",2.75,IF(B221="c+",2.5,IF(B221="c",2.25,IF(B221="d",2,IF(B221="f",0,IF(B221="absentsentsent","absentsent")))))))))))</f>
        <v>2.25</v>
      </c>
      <c r="L221" s="10">
        <f>IF(C221="a+",4,IF(C221="a",3.75,IF(C221="a-",3.5,IF(C221="b+",3.25,IF(C221="b",3,IF(C221="b-",2.75,IF(C221="c+",2.5,IF(C221="c",2.25,IF(C221="d",2,IF(C221="f",0,IF(C221="absentsentsent","absentsent")))))))))))</f>
        <v>2.5</v>
      </c>
      <c r="M221" s="10">
        <f>IF(D221="a+",4,IF(D221="a",3.75,IF(D221="a-",3.5,IF(D221="b+",3.25,IF(D221="b",3,IF(D221="b-",2.75,IF(D221="c+",2.5,IF(D221="c",2.25,IF(D221="d",2,IF(D221="f",0,IF(D221="absentsentsent","absentsent")))))))))))</f>
        <v>2.5</v>
      </c>
      <c r="N221" s="10">
        <f>IF(E221="a+",4,IF(E221="a",3.75,IF(E221="a-",3.5,IF(E221="b+",3.25,IF(E221="b",3,IF(E221="b-",2.75,IF(E221="c+",2.5,IF(E221="c",2.25,IF(E221="d",2,IF(E221="f",0,IF(E221="absentsentsent","absentsent")))))))))))</f>
        <v>3</v>
      </c>
      <c r="O221" s="10">
        <f>IF(F221="a+",4,IF(F221="a",3.75,IF(F221="a-",3.5,IF(F221="b+",3.25,IF(F221="b",3,IF(F221="b-",2.75,IF(F221="c+",2.5,IF(F221="c",2.25,IF(F221="d",2,IF(F221="f",0,IF(F221="absentsentsent","absentsent")))))))))))</f>
        <v>2.25</v>
      </c>
      <c r="P221" s="10">
        <f>IF(G221="a+",4,IF(G221="a",3.75,IF(G221="a-",3.5,IF(G221="b+",3.25,IF(G221="b",3,IF(G221="b-",2.75,IF(G221="c+",2.5,IF(G221="c",2.25,IF(G221="d",2,IF(G221="f",0,IF(G221="absentsentsent","absentsent")))))))))))</f>
        <v>3.5</v>
      </c>
      <c r="Q221" s="10">
        <f>IF(H221="a+",4,IF(H221="a",3.75,IF(H221="a-",3.5,IF(H221="b+",3.25,IF(H221="b",3,IF(H221="b-",2.75,IF(H221="c+",2.5,IF(H221="c",2.25,IF(H221="d",2,IF(H221="f",0,IF(H221="absentsentsent","absentsent")))))))))))</f>
        <v>2.75</v>
      </c>
      <c r="R221" s="10">
        <f>IF(I221="a+",4,IF(I221="a",3.75,IF(I221="a-",3.5,IF(I221="b+",3.25,IF(I221="b",3,IF(I221="b-",2.75,IF(I221="c+",2.5,IF(I221="c",2.25,IF(I221="d",2,IF(I221="f",0,IF(I221="absentsentsent","absentsent")))))))))))</f>
        <v>3.75</v>
      </c>
      <c r="S221" s="10">
        <f>IF(J221="a+",4,IF(J221="a",3.75,IF(J221="a-",3.5,IF(J221="b+",3.25,IF(J221="b",3,IF(J221="b-",2.75,IF(J221="c+",2.5,IF(J221="c",2.25,IF(J221="d",2,IF(J221="f",0,IF(J221="absentsentsent","absentsent")))))))))))</f>
        <v>4</v>
      </c>
      <c r="T221" s="11">
        <f t="shared" si="16"/>
        <v>2.9444444444444446</v>
      </c>
    </row>
    <row r="222" spans="1:20" ht="15.75" thickBot="1" x14ac:dyDescent="0.3">
      <c r="A222" s="6">
        <v>14322039110</v>
      </c>
      <c r="B222" s="7" t="s">
        <v>9</v>
      </c>
      <c r="C222" s="7" t="s">
        <v>1</v>
      </c>
      <c r="D222" s="7" t="s">
        <v>8</v>
      </c>
      <c r="E222" s="7" t="s">
        <v>1</v>
      </c>
      <c r="F222" s="7" t="s">
        <v>9</v>
      </c>
      <c r="G222" s="7" t="s">
        <v>0</v>
      </c>
      <c r="H222" s="7" t="s">
        <v>9</v>
      </c>
      <c r="I222" s="7" t="s">
        <v>4</v>
      </c>
      <c r="J222" s="7" t="s">
        <v>2</v>
      </c>
      <c r="K222" s="10">
        <f>IF(B222="a+",4,IF(B222="a",3.75,IF(B222="a-",3.5,IF(B222="b+",3.25,IF(B222="b",3,IF(B222="b-",2.75,IF(B222="c+",2.5,IF(B222="c",2.25,IF(B222="d",2,IF(B222="f",0,IF(B222="absentsentsent","absentsent")))))))))))</f>
        <v>2</v>
      </c>
      <c r="L222" s="10">
        <f>IF(C222="a+",4,IF(C222="a",3.75,IF(C222="a-",3.5,IF(C222="b+",3.25,IF(C222="b",3,IF(C222="b-",2.75,IF(C222="c+",2.5,IF(C222="c",2.25,IF(C222="d",2,IF(C222="f",0,IF(C222="absentsentsent","absentsent")))))))))))</f>
        <v>0</v>
      </c>
      <c r="M222" s="10">
        <f>IF(D222="a+",4,IF(D222="a",3.75,IF(D222="a-",3.5,IF(D222="b+",3.25,IF(D222="b",3,IF(D222="b-",2.75,IF(D222="c+",2.5,IF(D222="c",2.25,IF(D222="d",2,IF(D222="f",0,IF(D222="absentsentsent","absentsent")))))))))))</f>
        <v>2.25</v>
      </c>
      <c r="N222" s="10">
        <f>IF(E222="a+",4,IF(E222="a",3.75,IF(E222="a-",3.5,IF(E222="b+",3.25,IF(E222="b",3,IF(E222="b-",2.75,IF(E222="c+",2.5,IF(E222="c",2.25,IF(E222="d",2,IF(E222="f",0,IF(E222="absentsentsent","absentsent")))))))))))</f>
        <v>0</v>
      </c>
      <c r="O222" s="10">
        <f>IF(F222="a+",4,IF(F222="a",3.75,IF(F222="a-",3.5,IF(F222="b+",3.25,IF(F222="b",3,IF(F222="b-",2.75,IF(F222="c+",2.5,IF(F222="c",2.25,IF(F222="d",2,IF(F222="f",0,IF(F222="absentsentsent","absentsent")))))))))))</f>
        <v>2</v>
      </c>
      <c r="P222" s="10">
        <f>IF(G222="a+",4,IF(G222="a",3.75,IF(G222="a-",3.5,IF(G222="b+",3.25,IF(G222="b",3,IF(G222="b-",2.75,IF(G222="c+",2.5,IF(G222="c",2.25,IF(G222="d",2,IF(G222="f",0,IF(G222="absentsentsent","absentsent")))))))))))</f>
        <v>2.75</v>
      </c>
      <c r="Q222" s="10">
        <f>IF(H222="a+",4,IF(H222="a",3.75,IF(H222="a-",3.5,IF(H222="b+",3.25,IF(H222="b",3,IF(H222="b-",2.75,IF(H222="c+",2.5,IF(H222="c",2.25,IF(H222="d",2,IF(H222="f",0,IF(H222="absentsentsent","absentsent")))))))))))</f>
        <v>2</v>
      </c>
      <c r="R222" s="10">
        <f>IF(I222="a+",4,IF(I222="a",3.75,IF(I222="a-",3.5,IF(I222="b+",3.25,IF(I222="b",3,IF(I222="b-",2.75,IF(I222="c+",2.5,IF(I222="c",2.25,IF(I222="d",2,IF(I222="f",0,IF(I222="absentsentsent","absentsent")))))))))))</f>
        <v>3.5</v>
      </c>
      <c r="S222" s="10">
        <f>IF(J222="a+",4,IF(J222="a",3.75,IF(J222="a-",3.5,IF(J222="b+",3.25,IF(J222="b",3,IF(J222="b-",2.75,IF(J222="c+",2.5,IF(J222="c",2.25,IF(J222="d",2,IF(J222="f",0,IF(J222="absentsentsent","absentsent")))))))))))</f>
        <v>4</v>
      </c>
      <c r="T222" s="11">
        <f t="shared" si="16"/>
        <v>2.0555555555555554</v>
      </c>
    </row>
    <row r="223" spans="1:20" ht="15.75" thickBot="1" x14ac:dyDescent="0.3">
      <c r="A223" s="6">
        <v>14322039111</v>
      </c>
      <c r="B223" s="7" t="s">
        <v>9</v>
      </c>
      <c r="C223" s="7" t="s">
        <v>8</v>
      </c>
      <c r="D223" s="7" t="s">
        <v>8</v>
      </c>
      <c r="E223" s="7" t="s">
        <v>9</v>
      </c>
      <c r="F223" s="7" t="s">
        <v>1</v>
      </c>
      <c r="G223" s="7" t="s">
        <v>5</v>
      </c>
      <c r="H223" s="7" t="s">
        <v>8</v>
      </c>
      <c r="I223" s="7" t="s">
        <v>3</v>
      </c>
      <c r="J223" s="7" t="s">
        <v>3</v>
      </c>
      <c r="K223" s="10">
        <f>IF(B223="a+",4,IF(B223="a",3.75,IF(B223="a-",3.5,IF(B223="b+",3.25,IF(B223="b",3,IF(B223="b-",2.75,IF(B223="c+",2.5,IF(B223="c",2.25,IF(B223="d",2,IF(B223="f",0,IF(B223="absentsentsent","absentsent")))))))))))</f>
        <v>2</v>
      </c>
      <c r="L223" s="10">
        <f>IF(C223="a+",4,IF(C223="a",3.75,IF(C223="a-",3.5,IF(C223="b+",3.25,IF(C223="b",3,IF(C223="b-",2.75,IF(C223="c+",2.5,IF(C223="c",2.25,IF(C223="d",2,IF(C223="f",0,IF(C223="absentsentsent","absentsent")))))))))))</f>
        <v>2.25</v>
      </c>
      <c r="M223" s="10">
        <f>IF(D223="a+",4,IF(D223="a",3.75,IF(D223="a-",3.5,IF(D223="b+",3.25,IF(D223="b",3,IF(D223="b-",2.75,IF(D223="c+",2.5,IF(D223="c",2.25,IF(D223="d",2,IF(D223="f",0,IF(D223="absentsentsent","absentsent")))))))))))</f>
        <v>2.25</v>
      </c>
      <c r="N223" s="10">
        <f>IF(E223="a+",4,IF(E223="a",3.75,IF(E223="a-",3.5,IF(E223="b+",3.25,IF(E223="b",3,IF(E223="b-",2.75,IF(E223="c+",2.5,IF(E223="c",2.25,IF(E223="d",2,IF(E223="f",0,IF(E223="absentsentsent","absentsent")))))))))))</f>
        <v>2</v>
      </c>
      <c r="O223" s="10">
        <f>IF(F223="a+",4,IF(F223="a",3.75,IF(F223="a-",3.5,IF(F223="b+",3.25,IF(F223="b",3,IF(F223="b-",2.75,IF(F223="c+",2.5,IF(F223="c",2.25,IF(F223="d",2,IF(F223="f",0,IF(F223="absentsentsent","absentsent")))))))))))</f>
        <v>0</v>
      </c>
      <c r="P223" s="10">
        <f>IF(G223="a+",4,IF(G223="a",3.75,IF(G223="a-",3.5,IF(G223="b+",3.25,IF(G223="b",3,IF(G223="b-",2.75,IF(G223="c+",2.5,IF(G223="c",2.25,IF(G223="d",2,IF(G223="f",0,IF(G223="absentsentsent","absentsent")))))))))))</f>
        <v>3.25</v>
      </c>
      <c r="Q223" s="10">
        <f>IF(H223="a+",4,IF(H223="a",3.75,IF(H223="a-",3.5,IF(H223="b+",3.25,IF(H223="b",3,IF(H223="b-",2.75,IF(H223="c+",2.5,IF(H223="c",2.25,IF(H223="d",2,IF(H223="f",0,IF(H223="absentsentsent","absentsent")))))))))))</f>
        <v>2.25</v>
      </c>
      <c r="R223" s="10">
        <f>IF(I223="a+",4,IF(I223="a",3.75,IF(I223="a-",3.5,IF(I223="b+",3.25,IF(I223="b",3,IF(I223="b-",2.75,IF(I223="c+",2.5,IF(I223="c",2.25,IF(I223="d",2,IF(I223="f",0,IF(I223="absentsentsent","absentsent")))))))))))</f>
        <v>3.75</v>
      </c>
      <c r="S223" s="10">
        <f>IF(J223="a+",4,IF(J223="a",3.75,IF(J223="a-",3.5,IF(J223="b+",3.25,IF(J223="b",3,IF(J223="b-",2.75,IF(J223="c+",2.5,IF(J223="c",2.25,IF(J223="d",2,IF(J223="f",0,IF(J223="absentsentsent","absentsent")))))))))))</f>
        <v>3.75</v>
      </c>
      <c r="T223" s="11">
        <f t="shared" si="16"/>
        <v>2.3888888888888888</v>
      </c>
    </row>
    <row r="224" spans="1:20" ht="15.75" thickBot="1" x14ac:dyDescent="0.3">
      <c r="A224" s="6">
        <v>14322039112</v>
      </c>
      <c r="B224" s="7" t="s">
        <v>9</v>
      </c>
      <c r="C224" s="7" t="s">
        <v>1</v>
      </c>
      <c r="D224" s="7" t="s">
        <v>8</v>
      </c>
      <c r="E224" s="7" t="s">
        <v>1</v>
      </c>
      <c r="F224" s="7" t="s">
        <v>9</v>
      </c>
      <c r="G224" s="7" t="s">
        <v>1</v>
      </c>
      <c r="H224" s="7" t="s">
        <v>1</v>
      </c>
      <c r="I224" s="7" t="s">
        <v>2</v>
      </c>
      <c r="J224" s="7" t="s">
        <v>2</v>
      </c>
      <c r="K224" s="10">
        <f>IF(B224="a+",4,IF(B224="a",3.75,IF(B224="a-",3.5,IF(B224="b+",3.25,IF(B224="b",3,IF(B224="b-",2.75,IF(B224="c+",2.5,IF(B224="c",2.25,IF(B224="d",2,IF(B224="f",0,IF(B224="absentsentsent","absentsent")))))))))))</f>
        <v>2</v>
      </c>
      <c r="L224" s="10">
        <f>IF(C224="a+",4,IF(C224="a",3.75,IF(C224="a-",3.5,IF(C224="b+",3.25,IF(C224="b",3,IF(C224="b-",2.75,IF(C224="c+",2.5,IF(C224="c",2.25,IF(C224="d",2,IF(C224="f",0,IF(C224="absentsentsent","absentsent")))))))))))</f>
        <v>0</v>
      </c>
      <c r="M224" s="10">
        <f>IF(D224="a+",4,IF(D224="a",3.75,IF(D224="a-",3.5,IF(D224="b+",3.25,IF(D224="b",3,IF(D224="b-",2.75,IF(D224="c+",2.5,IF(D224="c",2.25,IF(D224="d",2,IF(D224="f",0,IF(D224="absentsentsent","absentsent")))))))))))</f>
        <v>2.25</v>
      </c>
      <c r="N224" s="10">
        <f>IF(E224="a+",4,IF(E224="a",3.75,IF(E224="a-",3.5,IF(E224="b+",3.25,IF(E224="b",3,IF(E224="b-",2.75,IF(E224="c+",2.5,IF(E224="c",2.25,IF(E224="d",2,IF(E224="f",0,IF(E224="absentsentsent","absentsent")))))))))))</f>
        <v>0</v>
      </c>
      <c r="O224" s="10">
        <f>IF(F224="a+",4,IF(F224="a",3.75,IF(F224="a-",3.5,IF(F224="b+",3.25,IF(F224="b",3,IF(F224="b-",2.75,IF(F224="c+",2.5,IF(F224="c",2.25,IF(F224="d",2,IF(F224="f",0,IF(F224="absentsentsent","absentsent")))))))))))</f>
        <v>2</v>
      </c>
      <c r="P224" s="10">
        <f>IF(G224="a+",4,IF(G224="a",3.75,IF(G224="a-",3.5,IF(G224="b+",3.25,IF(G224="b",3,IF(G224="b-",2.75,IF(G224="c+",2.5,IF(G224="c",2.25,IF(G224="d",2,IF(G224="f",0,IF(G224="absentsentsent","absentsent")))))))))))</f>
        <v>0</v>
      </c>
      <c r="Q224" s="10">
        <f>IF(H224="a+",4,IF(H224="a",3.75,IF(H224="a-",3.5,IF(H224="b+",3.25,IF(H224="b",3,IF(H224="b-",2.75,IF(H224="c+",2.5,IF(H224="c",2.25,IF(H224="d",2,IF(H224="f",0,IF(H224="absentsentsent","absentsent")))))))))))</f>
        <v>0</v>
      </c>
      <c r="R224" s="10">
        <f>IF(I224="a+",4,IF(I224="a",3.75,IF(I224="a-",3.5,IF(I224="b+",3.25,IF(I224="b",3,IF(I224="b-",2.75,IF(I224="c+",2.5,IF(I224="c",2.25,IF(I224="d",2,IF(I224="f",0,IF(I224="absentsentsent","absentsent")))))))))))</f>
        <v>4</v>
      </c>
      <c r="S224" s="10">
        <f>IF(J224="a+",4,IF(J224="a",3.75,IF(J224="a-",3.5,IF(J224="b+",3.25,IF(J224="b",3,IF(J224="b-",2.75,IF(J224="c+",2.5,IF(J224="c",2.25,IF(J224="d",2,IF(J224="f",0,IF(J224="absentsentsent","absentsent")))))))))))</f>
        <v>4</v>
      </c>
      <c r="T224" s="11">
        <f t="shared" si="16"/>
        <v>1.5833333333333333</v>
      </c>
    </row>
    <row r="225" spans="1:20" ht="15.75" thickBot="1" x14ac:dyDescent="0.3">
      <c r="A225" s="6">
        <v>14322039113</v>
      </c>
      <c r="B225" s="7" t="s">
        <v>8</v>
      </c>
      <c r="C225" s="7" t="s">
        <v>9</v>
      </c>
      <c r="D225" s="7" t="s">
        <v>0</v>
      </c>
      <c r="E225" s="7" t="s">
        <v>9</v>
      </c>
      <c r="F225" s="7" t="s">
        <v>7</v>
      </c>
      <c r="G225" s="7" t="s">
        <v>7</v>
      </c>
      <c r="H225" s="7" t="s">
        <v>8</v>
      </c>
      <c r="I225" s="7" t="s">
        <v>4</v>
      </c>
      <c r="J225" s="7" t="s">
        <v>4</v>
      </c>
      <c r="K225" s="10">
        <f>IF(B225="a+",4,IF(B225="a",3.75,IF(B225="a-",3.5,IF(B225="b+",3.25,IF(B225="b",3,IF(B225="b-",2.75,IF(B225="c+",2.5,IF(B225="c",2.25,IF(B225="d",2,IF(B225="f",0,IF(B225="absentsentsent","absentsent")))))))))))</f>
        <v>2.25</v>
      </c>
      <c r="L225" s="10">
        <f>IF(C225="a+",4,IF(C225="a",3.75,IF(C225="a-",3.5,IF(C225="b+",3.25,IF(C225="b",3,IF(C225="b-",2.75,IF(C225="c+",2.5,IF(C225="c",2.25,IF(C225="d",2,IF(C225="f",0,IF(C225="absentsentsent","absentsent")))))))))))</f>
        <v>2</v>
      </c>
      <c r="M225" s="10">
        <f>IF(D225="a+",4,IF(D225="a",3.75,IF(D225="a-",3.5,IF(D225="b+",3.25,IF(D225="b",3,IF(D225="b-",2.75,IF(D225="c+",2.5,IF(D225="c",2.25,IF(D225="d",2,IF(D225="f",0,IF(D225="absentsentsent","absentsent")))))))))))</f>
        <v>2.75</v>
      </c>
      <c r="N225" s="10">
        <f>IF(E225="a+",4,IF(E225="a",3.75,IF(E225="a-",3.5,IF(E225="b+",3.25,IF(E225="b",3,IF(E225="b-",2.75,IF(E225="c+",2.5,IF(E225="c",2.25,IF(E225="d",2,IF(E225="f",0,IF(E225="absentsentsent","absentsent")))))))))))</f>
        <v>2</v>
      </c>
      <c r="O225" s="10">
        <f>IF(F225="a+",4,IF(F225="a",3.75,IF(F225="a-",3.5,IF(F225="b+",3.25,IF(F225="b",3,IF(F225="b-",2.75,IF(F225="c+",2.5,IF(F225="c",2.25,IF(F225="d",2,IF(F225="f",0,IF(F225="absentsentsent","absentsent")))))))))))</f>
        <v>2.5</v>
      </c>
      <c r="P225" s="10">
        <f>IF(G225="a+",4,IF(G225="a",3.75,IF(G225="a-",3.5,IF(G225="b+",3.25,IF(G225="b",3,IF(G225="b-",2.75,IF(G225="c+",2.5,IF(G225="c",2.25,IF(G225="d",2,IF(G225="f",0,IF(G225="absentsentsent","absentsent")))))))))))</f>
        <v>2.5</v>
      </c>
      <c r="Q225" s="10">
        <f>IF(H225="a+",4,IF(H225="a",3.75,IF(H225="a-",3.5,IF(H225="b+",3.25,IF(H225="b",3,IF(H225="b-",2.75,IF(H225="c+",2.5,IF(H225="c",2.25,IF(H225="d",2,IF(H225="f",0,IF(H225="absentsentsent","absentsent")))))))))))</f>
        <v>2.25</v>
      </c>
      <c r="R225" s="10">
        <f>IF(I225="a+",4,IF(I225="a",3.75,IF(I225="a-",3.5,IF(I225="b+",3.25,IF(I225="b",3,IF(I225="b-",2.75,IF(I225="c+",2.5,IF(I225="c",2.25,IF(I225="d",2,IF(I225="f",0,IF(I225="absentsentsent","absentsent")))))))))))</f>
        <v>3.5</v>
      </c>
      <c r="S225" s="10">
        <f>IF(J225="a+",4,IF(J225="a",3.75,IF(J225="a-",3.5,IF(J225="b+",3.25,IF(J225="b",3,IF(J225="b-",2.75,IF(J225="c+",2.5,IF(J225="c",2.25,IF(J225="d",2,IF(J225="f",0,IF(J225="absentsentsent","absentsent")))))))))))</f>
        <v>3.5</v>
      </c>
      <c r="T225" s="11">
        <f t="shared" si="16"/>
        <v>2.5833333333333335</v>
      </c>
    </row>
    <row r="226" spans="1:20" ht="15.75" thickBot="1" x14ac:dyDescent="0.3">
      <c r="A226" s="6">
        <v>14322039114</v>
      </c>
      <c r="B226" s="7" t="s">
        <v>7</v>
      </c>
      <c r="C226" s="7" t="s">
        <v>7</v>
      </c>
      <c r="D226" s="7" t="s">
        <v>7</v>
      </c>
      <c r="E226" s="7" t="s">
        <v>0</v>
      </c>
      <c r="F226" s="7" t="s">
        <v>0</v>
      </c>
      <c r="G226" s="7" t="s">
        <v>5</v>
      </c>
      <c r="H226" s="7" t="s">
        <v>6</v>
      </c>
      <c r="I226" s="7" t="s">
        <v>3</v>
      </c>
      <c r="J226" s="7" t="s">
        <v>3</v>
      </c>
      <c r="K226" s="10">
        <f>IF(B226="a+",4,IF(B226="a",3.75,IF(B226="a-",3.5,IF(B226="b+",3.25,IF(B226="b",3,IF(B226="b-",2.75,IF(B226="c+",2.5,IF(B226="c",2.25,IF(B226="d",2,IF(B226="f",0,IF(B226="absentsentsent","absentsent")))))))))))</f>
        <v>2.5</v>
      </c>
      <c r="L226" s="10">
        <f>IF(C226="a+",4,IF(C226="a",3.75,IF(C226="a-",3.5,IF(C226="b+",3.25,IF(C226="b",3,IF(C226="b-",2.75,IF(C226="c+",2.5,IF(C226="c",2.25,IF(C226="d",2,IF(C226="f",0,IF(C226="absentsentsent","absentsent")))))))))))</f>
        <v>2.5</v>
      </c>
      <c r="M226" s="10">
        <f>IF(D226="a+",4,IF(D226="a",3.75,IF(D226="a-",3.5,IF(D226="b+",3.25,IF(D226="b",3,IF(D226="b-",2.75,IF(D226="c+",2.5,IF(D226="c",2.25,IF(D226="d",2,IF(D226="f",0,IF(D226="absentsentsent","absentsent")))))))))))</f>
        <v>2.5</v>
      </c>
      <c r="N226" s="10">
        <f>IF(E226="a+",4,IF(E226="a",3.75,IF(E226="a-",3.5,IF(E226="b+",3.25,IF(E226="b",3,IF(E226="b-",2.75,IF(E226="c+",2.5,IF(E226="c",2.25,IF(E226="d",2,IF(E226="f",0,IF(E226="absentsentsent","absentsent")))))))))))</f>
        <v>2.75</v>
      </c>
      <c r="O226" s="10">
        <f>IF(F226="a+",4,IF(F226="a",3.75,IF(F226="a-",3.5,IF(F226="b+",3.25,IF(F226="b",3,IF(F226="b-",2.75,IF(F226="c+",2.5,IF(F226="c",2.25,IF(F226="d",2,IF(F226="f",0,IF(F226="absentsentsent","absentsent")))))))))))</f>
        <v>2.75</v>
      </c>
      <c r="P226" s="10">
        <f>IF(G226="a+",4,IF(G226="a",3.75,IF(G226="a-",3.5,IF(G226="b+",3.25,IF(G226="b",3,IF(G226="b-",2.75,IF(G226="c+",2.5,IF(G226="c",2.25,IF(G226="d",2,IF(G226="f",0,IF(G226="absentsentsent","absentsent")))))))))))</f>
        <v>3.25</v>
      </c>
      <c r="Q226" s="10">
        <f>IF(H226="a+",4,IF(H226="a",3.75,IF(H226="a-",3.5,IF(H226="b+",3.25,IF(H226="b",3,IF(H226="b-",2.75,IF(H226="c+",2.5,IF(H226="c",2.25,IF(H226="d",2,IF(H226="f",0,IF(H226="absentsentsent","absentsent")))))))))))</f>
        <v>3</v>
      </c>
      <c r="R226" s="10">
        <f>IF(I226="a+",4,IF(I226="a",3.75,IF(I226="a-",3.5,IF(I226="b+",3.25,IF(I226="b",3,IF(I226="b-",2.75,IF(I226="c+",2.5,IF(I226="c",2.25,IF(I226="d",2,IF(I226="f",0,IF(I226="absentsentsent","absentsent")))))))))))</f>
        <v>3.75</v>
      </c>
      <c r="S226" s="10">
        <f>IF(J226="a+",4,IF(J226="a",3.75,IF(J226="a-",3.5,IF(J226="b+",3.25,IF(J226="b",3,IF(J226="b-",2.75,IF(J226="c+",2.5,IF(J226="c",2.25,IF(J226="d",2,IF(J226="f",0,IF(J226="absentsentsent","absentsent")))))))))))</f>
        <v>3.75</v>
      </c>
      <c r="T226" s="11">
        <f t="shared" si="16"/>
        <v>2.9722222222222223</v>
      </c>
    </row>
    <row r="227" spans="1:20" ht="15.75" thickBot="1" x14ac:dyDescent="0.3">
      <c r="A227" s="6">
        <v>14322039115</v>
      </c>
      <c r="B227" s="7" t="s">
        <v>1</v>
      </c>
      <c r="C227" s="7" t="s">
        <v>1</v>
      </c>
      <c r="D227" s="7" t="s">
        <v>9</v>
      </c>
      <c r="E227" s="7" t="s">
        <v>1</v>
      </c>
      <c r="F227" s="7" t="s">
        <v>8</v>
      </c>
      <c r="G227" s="7" t="s">
        <v>8</v>
      </c>
      <c r="H227" s="7" t="s">
        <v>1</v>
      </c>
      <c r="I227" s="7" t="s">
        <v>4</v>
      </c>
      <c r="J227" s="7" t="s">
        <v>4</v>
      </c>
      <c r="K227" s="10">
        <f>IF(B227="a+",4,IF(B227="a",3.75,IF(B227="a-",3.5,IF(B227="b+",3.25,IF(B227="b",3,IF(B227="b-",2.75,IF(B227="c+",2.5,IF(B227="c",2.25,IF(B227="d",2,IF(B227="f",0,IF(B227="absentsentsent","absentsent")))))))))))</f>
        <v>0</v>
      </c>
      <c r="L227" s="10">
        <f>IF(C227="a+",4,IF(C227="a",3.75,IF(C227="a-",3.5,IF(C227="b+",3.25,IF(C227="b",3,IF(C227="b-",2.75,IF(C227="c+",2.5,IF(C227="c",2.25,IF(C227="d",2,IF(C227="f",0,IF(C227="absentsentsent","absentsent")))))))))))</f>
        <v>0</v>
      </c>
      <c r="M227" s="10">
        <f>IF(D227="a+",4,IF(D227="a",3.75,IF(D227="a-",3.5,IF(D227="b+",3.25,IF(D227="b",3,IF(D227="b-",2.75,IF(D227="c+",2.5,IF(D227="c",2.25,IF(D227="d",2,IF(D227="f",0,IF(D227="absentsentsent","absentsent")))))))))))</f>
        <v>2</v>
      </c>
      <c r="N227" s="10">
        <f>IF(E227="a+",4,IF(E227="a",3.75,IF(E227="a-",3.5,IF(E227="b+",3.25,IF(E227="b",3,IF(E227="b-",2.75,IF(E227="c+",2.5,IF(E227="c",2.25,IF(E227="d",2,IF(E227="f",0,IF(E227="absentsentsent","absentsent")))))))))))</f>
        <v>0</v>
      </c>
      <c r="O227" s="10">
        <f>IF(F227="a+",4,IF(F227="a",3.75,IF(F227="a-",3.5,IF(F227="b+",3.25,IF(F227="b",3,IF(F227="b-",2.75,IF(F227="c+",2.5,IF(F227="c",2.25,IF(F227="d",2,IF(F227="f",0,IF(F227="absentsentsent","absentsent")))))))))))</f>
        <v>2.25</v>
      </c>
      <c r="P227" s="10">
        <f>IF(G227="a+",4,IF(G227="a",3.75,IF(G227="a-",3.5,IF(G227="b+",3.25,IF(G227="b",3,IF(G227="b-",2.75,IF(G227="c+",2.5,IF(G227="c",2.25,IF(G227="d",2,IF(G227="f",0,IF(G227="absentsentsent","absentsent")))))))))))</f>
        <v>2.25</v>
      </c>
      <c r="Q227" s="10">
        <f>IF(H227="a+",4,IF(H227="a",3.75,IF(H227="a-",3.5,IF(H227="b+",3.25,IF(H227="b",3,IF(H227="b-",2.75,IF(H227="c+",2.5,IF(H227="c",2.25,IF(H227="d",2,IF(H227="f",0,IF(H227="absentsentsent","absentsent")))))))))))</f>
        <v>0</v>
      </c>
      <c r="R227" s="10">
        <f>IF(I227="a+",4,IF(I227="a",3.75,IF(I227="a-",3.5,IF(I227="b+",3.25,IF(I227="b",3,IF(I227="b-",2.75,IF(I227="c+",2.5,IF(I227="c",2.25,IF(I227="d",2,IF(I227="f",0,IF(I227="absentsentsent","absentsent")))))))))))</f>
        <v>3.5</v>
      </c>
      <c r="S227" s="10">
        <f>IF(J227="a+",4,IF(J227="a",3.75,IF(J227="a-",3.5,IF(J227="b+",3.25,IF(J227="b",3,IF(J227="b-",2.75,IF(J227="c+",2.5,IF(J227="c",2.25,IF(J227="d",2,IF(J227="f",0,IF(J227="absentsentsent","absentsent")))))))))))</f>
        <v>3.5</v>
      </c>
      <c r="T227" s="11">
        <f t="shared" si="16"/>
        <v>1.5</v>
      </c>
    </row>
    <row r="228" spans="1:20" ht="15.75" thickBot="1" x14ac:dyDescent="0.3">
      <c r="A228" s="6">
        <v>14322039116</v>
      </c>
      <c r="B228" s="7" t="s">
        <v>8</v>
      </c>
      <c r="C228" s="7" t="s">
        <v>7</v>
      </c>
      <c r="D228" s="7" t="s">
        <v>7</v>
      </c>
      <c r="E228" s="7" t="s">
        <v>1</v>
      </c>
      <c r="F228" s="7" t="s">
        <v>7</v>
      </c>
      <c r="G228" s="7" t="s">
        <v>6</v>
      </c>
      <c r="H228" s="7" t="s">
        <v>8</v>
      </c>
      <c r="I228" s="7" t="s">
        <v>4</v>
      </c>
      <c r="J228" s="7" t="s">
        <v>2</v>
      </c>
      <c r="K228" s="10">
        <f>IF(B228="a+",4,IF(B228="a",3.75,IF(B228="a-",3.5,IF(B228="b+",3.25,IF(B228="b",3,IF(B228="b-",2.75,IF(B228="c+",2.5,IF(B228="c",2.25,IF(B228="d",2,IF(B228="f",0,IF(B228="absentsentsent","absentsent")))))))))))</f>
        <v>2.25</v>
      </c>
      <c r="L228" s="10">
        <f>IF(C228="a+",4,IF(C228="a",3.75,IF(C228="a-",3.5,IF(C228="b+",3.25,IF(C228="b",3,IF(C228="b-",2.75,IF(C228="c+",2.5,IF(C228="c",2.25,IF(C228="d",2,IF(C228="f",0,IF(C228="absentsentsent","absentsent")))))))))))</f>
        <v>2.5</v>
      </c>
      <c r="M228" s="10">
        <f>IF(D228="a+",4,IF(D228="a",3.75,IF(D228="a-",3.5,IF(D228="b+",3.25,IF(D228="b",3,IF(D228="b-",2.75,IF(D228="c+",2.5,IF(D228="c",2.25,IF(D228="d",2,IF(D228="f",0,IF(D228="absentsentsent","absentsent")))))))))))</f>
        <v>2.5</v>
      </c>
      <c r="N228" s="10">
        <f>IF(E228="a+",4,IF(E228="a",3.75,IF(E228="a-",3.5,IF(E228="b+",3.25,IF(E228="b",3,IF(E228="b-",2.75,IF(E228="c+",2.5,IF(E228="c",2.25,IF(E228="d",2,IF(E228="f",0,IF(E228="absentsentsent","absentsent")))))))))))</f>
        <v>0</v>
      </c>
      <c r="O228" s="10">
        <f>IF(F228="a+",4,IF(F228="a",3.75,IF(F228="a-",3.5,IF(F228="b+",3.25,IF(F228="b",3,IF(F228="b-",2.75,IF(F228="c+",2.5,IF(F228="c",2.25,IF(F228="d",2,IF(F228="f",0,IF(F228="absentsentsent","absentsent")))))))))))</f>
        <v>2.5</v>
      </c>
      <c r="P228" s="10">
        <f>IF(G228="a+",4,IF(G228="a",3.75,IF(G228="a-",3.5,IF(G228="b+",3.25,IF(G228="b",3,IF(G228="b-",2.75,IF(G228="c+",2.5,IF(G228="c",2.25,IF(G228="d",2,IF(G228="f",0,IF(G228="absentsentsent","absentsent")))))))))))</f>
        <v>3</v>
      </c>
      <c r="Q228" s="10">
        <f>IF(H228="a+",4,IF(H228="a",3.75,IF(H228="a-",3.5,IF(H228="b+",3.25,IF(H228="b",3,IF(H228="b-",2.75,IF(H228="c+",2.5,IF(H228="c",2.25,IF(H228="d",2,IF(H228="f",0,IF(H228="absentsentsent","absentsent")))))))))))</f>
        <v>2.25</v>
      </c>
      <c r="R228" s="10">
        <f>IF(I228="a+",4,IF(I228="a",3.75,IF(I228="a-",3.5,IF(I228="b+",3.25,IF(I228="b",3,IF(I228="b-",2.75,IF(I228="c+",2.5,IF(I228="c",2.25,IF(I228="d",2,IF(I228="f",0,IF(I228="absentsentsent","absentsent")))))))))))</f>
        <v>3.5</v>
      </c>
      <c r="S228" s="10">
        <f>IF(J228="a+",4,IF(J228="a",3.75,IF(J228="a-",3.5,IF(J228="b+",3.25,IF(J228="b",3,IF(J228="b-",2.75,IF(J228="c+",2.5,IF(J228="c",2.25,IF(J228="d",2,IF(J228="f",0,IF(J228="absentsentsent","absentsent")))))))))))</f>
        <v>4</v>
      </c>
      <c r="T228" s="11">
        <f t="shared" si="16"/>
        <v>2.5</v>
      </c>
    </row>
    <row r="229" spans="1:20" ht="15.75" thickBot="1" x14ac:dyDescent="0.3">
      <c r="A229" s="6">
        <v>14322039117</v>
      </c>
      <c r="B229" s="7" t="s">
        <v>8</v>
      </c>
      <c r="C229" s="7" t="s">
        <v>7</v>
      </c>
      <c r="D229" s="7" t="s">
        <v>0</v>
      </c>
      <c r="E229" s="7" t="s">
        <v>9</v>
      </c>
      <c r="F229" s="7" t="s">
        <v>9</v>
      </c>
      <c r="G229" s="7" t="s">
        <v>5</v>
      </c>
      <c r="H229" s="7" t="s">
        <v>9</v>
      </c>
      <c r="I229" s="7" t="s">
        <v>4</v>
      </c>
      <c r="J229" s="7" t="s">
        <v>4</v>
      </c>
      <c r="K229" s="10">
        <f>IF(B229="a+",4,IF(B229="a",3.75,IF(B229="a-",3.5,IF(B229="b+",3.25,IF(B229="b",3,IF(B229="b-",2.75,IF(B229="c+",2.5,IF(B229="c",2.25,IF(B229="d",2,IF(B229="f",0,IF(B229="absentsentsent","absentsent")))))))))))</f>
        <v>2.25</v>
      </c>
      <c r="L229" s="10">
        <f>IF(C229="a+",4,IF(C229="a",3.75,IF(C229="a-",3.5,IF(C229="b+",3.25,IF(C229="b",3,IF(C229="b-",2.75,IF(C229="c+",2.5,IF(C229="c",2.25,IF(C229="d",2,IF(C229="f",0,IF(C229="absentsentsent","absentsent")))))))))))</f>
        <v>2.5</v>
      </c>
      <c r="M229" s="10">
        <f>IF(D229="a+",4,IF(D229="a",3.75,IF(D229="a-",3.5,IF(D229="b+",3.25,IF(D229="b",3,IF(D229="b-",2.75,IF(D229="c+",2.5,IF(D229="c",2.25,IF(D229="d",2,IF(D229="f",0,IF(D229="absentsentsent","absentsent")))))))))))</f>
        <v>2.75</v>
      </c>
      <c r="N229" s="10">
        <f>IF(E229="a+",4,IF(E229="a",3.75,IF(E229="a-",3.5,IF(E229="b+",3.25,IF(E229="b",3,IF(E229="b-",2.75,IF(E229="c+",2.5,IF(E229="c",2.25,IF(E229="d",2,IF(E229="f",0,IF(E229="absentsentsent","absentsent")))))))))))</f>
        <v>2</v>
      </c>
      <c r="O229" s="10">
        <f>IF(F229="a+",4,IF(F229="a",3.75,IF(F229="a-",3.5,IF(F229="b+",3.25,IF(F229="b",3,IF(F229="b-",2.75,IF(F229="c+",2.5,IF(F229="c",2.25,IF(F229="d",2,IF(F229="f",0,IF(F229="absentsentsent","absentsent")))))))))))</f>
        <v>2</v>
      </c>
      <c r="P229" s="10">
        <f>IF(G229="a+",4,IF(G229="a",3.75,IF(G229="a-",3.5,IF(G229="b+",3.25,IF(G229="b",3,IF(G229="b-",2.75,IF(G229="c+",2.5,IF(G229="c",2.25,IF(G229="d",2,IF(G229="f",0,IF(G229="absentsentsent","absentsent")))))))))))</f>
        <v>3.25</v>
      </c>
      <c r="Q229" s="10">
        <f>IF(H229="a+",4,IF(H229="a",3.75,IF(H229="a-",3.5,IF(H229="b+",3.25,IF(H229="b",3,IF(H229="b-",2.75,IF(H229="c+",2.5,IF(H229="c",2.25,IF(H229="d",2,IF(H229="f",0,IF(H229="absentsentsent","absentsent")))))))))))</f>
        <v>2</v>
      </c>
      <c r="R229" s="10">
        <f>IF(I229="a+",4,IF(I229="a",3.75,IF(I229="a-",3.5,IF(I229="b+",3.25,IF(I229="b",3,IF(I229="b-",2.75,IF(I229="c+",2.5,IF(I229="c",2.25,IF(I229="d",2,IF(I229="f",0,IF(I229="absentsentsent","absentsent")))))))))))</f>
        <v>3.5</v>
      </c>
      <c r="S229" s="10">
        <f>IF(J229="a+",4,IF(J229="a",3.75,IF(J229="a-",3.5,IF(J229="b+",3.25,IF(J229="b",3,IF(J229="b-",2.75,IF(J229="c+",2.5,IF(J229="c",2.25,IF(J229="d",2,IF(J229="f",0,IF(J229="absentsentsent","absentsent")))))))))))</f>
        <v>3.5</v>
      </c>
      <c r="T229" s="11">
        <f t="shared" si="16"/>
        <v>2.6388888888888888</v>
      </c>
    </row>
    <row r="230" spans="1:20" ht="15.75" thickBot="1" x14ac:dyDescent="0.3">
      <c r="A230" s="6">
        <v>14322039118</v>
      </c>
      <c r="B230" s="7" t="s">
        <v>7</v>
      </c>
      <c r="C230" s="7" t="s">
        <v>9</v>
      </c>
      <c r="D230" s="7" t="s">
        <v>6</v>
      </c>
      <c r="E230" s="7" t="s">
        <v>8</v>
      </c>
      <c r="F230" s="7" t="s">
        <v>7</v>
      </c>
      <c r="G230" s="7" t="s">
        <v>4</v>
      </c>
      <c r="H230" s="7" t="s">
        <v>7</v>
      </c>
      <c r="I230" s="7" t="s">
        <v>4</v>
      </c>
      <c r="J230" s="7" t="s">
        <v>3</v>
      </c>
      <c r="K230" s="10">
        <f>IF(B230="a+",4,IF(B230="a",3.75,IF(B230="a-",3.5,IF(B230="b+",3.25,IF(B230="b",3,IF(B230="b-",2.75,IF(B230="c+",2.5,IF(B230="c",2.25,IF(B230="d",2,IF(B230="f",0,IF(B230="absentsentsent","absentsent")))))))))))</f>
        <v>2.5</v>
      </c>
      <c r="L230" s="10">
        <f>IF(C230="a+",4,IF(C230="a",3.75,IF(C230="a-",3.5,IF(C230="b+",3.25,IF(C230="b",3,IF(C230="b-",2.75,IF(C230="c+",2.5,IF(C230="c",2.25,IF(C230="d",2,IF(C230="f",0,IF(C230="absentsentsent","absentsent")))))))))))</f>
        <v>2</v>
      </c>
      <c r="M230" s="10">
        <f>IF(D230="a+",4,IF(D230="a",3.75,IF(D230="a-",3.5,IF(D230="b+",3.25,IF(D230="b",3,IF(D230="b-",2.75,IF(D230="c+",2.5,IF(D230="c",2.25,IF(D230="d",2,IF(D230="f",0,IF(D230="absentsentsent","absentsent")))))))))))</f>
        <v>3</v>
      </c>
      <c r="N230" s="10">
        <f>IF(E230="a+",4,IF(E230="a",3.75,IF(E230="a-",3.5,IF(E230="b+",3.25,IF(E230="b",3,IF(E230="b-",2.75,IF(E230="c+",2.5,IF(E230="c",2.25,IF(E230="d",2,IF(E230="f",0,IF(E230="absentsentsent","absentsent")))))))))))</f>
        <v>2.25</v>
      </c>
      <c r="O230" s="10">
        <f>IF(F230="a+",4,IF(F230="a",3.75,IF(F230="a-",3.5,IF(F230="b+",3.25,IF(F230="b",3,IF(F230="b-",2.75,IF(F230="c+",2.5,IF(F230="c",2.25,IF(F230="d",2,IF(F230="f",0,IF(F230="absentsentsent","absentsent")))))))))))</f>
        <v>2.5</v>
      </c>
      <c r="P230" s="10">
        <f>IF(G230="a+",4,IF(G230="a",3.75,IF(G230="a-",3.5,IF(G230="b+",3.25,IF(G230="b",3,IF(G230="b-",2.75,IF(G230="c+",2.5,IF(G230="c",2.25,IF(G230="d",2,IF(G230="f",0,IF(G230="absentsentsent","absentsent")))))))))))</f>
        <v>3.5</v>
      </c>
      <c r="Q230" s="10">
        <f>IF(H230="a+",4,IF(H230="a",3.75,IF(H230="a-",3.5,IF(H230="b+",3.25,IF(H230="b",3,IF(H230="b-",2.75,IF(H230="c+",2.5,IF(H230="c",2.25,IF(H230="d",2,IF(H230="f",0,IF(H230="absentsentsent","absentsent")))))))))))</f>
        <v>2.5</v>
      </c>
      <c r="R230" s="10">
        <f>IF(I230="a+",4,IF(I230="a",3.75,IF(I230="a-",3.5,IF(I230="b+",3.25,IF(I230="b",3,IF(I230="b-",2.75,IF(I230="c+",2.5,IF(I230="c",2.25,IF(I230="d",2,IF(I230="f",0,IF(I230="absentsentsent","absentsent")))))))))))</f>
        <v>3.5</v>
      </c>
      <c r="S230" s="10">
        <f>IF(J230="a+",4,IF(J230="a",3.75,IF(J230="a-",3.5,IF(J230="b+",3.25,IF(J230="b",3,IF(J230="b-",2.75,IF(J230="c+",2.5,IF(J230="c",2.25,IF(J230="d",2,IF(J230="f",0,IF(J230="absentsentsent","absentsent")))))))))))</f>
        <v>3.75</v>
      </c>
      <c r="T230" s="11">
        <f t="shared" si="16"/>
        <v>2.8333333333333335</v>
      </c>
    </row>
    <row r="231" spans="1:20" ht="15.75" thickBot="1" x14ac:dyDescent="0.3">
      <c r="A231" s="6">
        <v>14322039119</v>
      </c>
      <c r="B231" s="7" t="s">
        <v>9</v>
      </c>
      <c r="C231" s="7" t="s">
        <v>1</v>
      </c>
      <c r="D231" s="7" t="s">
        <v>9</v>
      </c>
      <c r="E231" s="7" t="s">
        <v>0</v>
      </c>
      <c r="F231" s="7" t="s">
        <v>8</v>
      </c>
      <c r="G231" s="7" t="s">
        <v>0</v>
      </c>
      <c r="H231" s="7" t="s">
        <v>8</v>
      </c>
      <c r="I231" s="7" t="s">
        <v>4</v>
      </c>
      <c r="J231" s="7" t="s">
        <v>4</v>
      </c>
      <c r="K231" s="10">
        <f>IF(B231="a+",4,IF(B231="a",3.75,IF(B231="a-",3.5,IF(B231="b+",3.25,IF(B231="b",3,IF(B231="b-",2.75,IF(B231="c+",2.5,IF(B231="c",2.25,IF(B231="d",2,IF(B231="f",0,IF(B231="absentsentsent","absentsent")))))))))))</f>
        <v>2</v>
      </c>
      <c r="L231" s="10">
        <f>IF(C231="a+",4,IF(C231="a",3.75,IF(C231="a-",3.5,IF(C231="b+",3.25,IF(C231="b",3,IF(C231="b-",2.75,IF(C231="c+",2.5,IF(C231="c",2.25,IF(C231="d",2,IF(C231="f",0,IF(C231="absentsentsent","absentsent")))))))))))</f>
        <v>0</v>
      </c>
      <c r="M231" s="10">
        <f>IF(D231="a+",4,IF(D231="a",3.75,IF(D231="a-",3.5,IF(D231="b+",3.25,IF(D231="b",3,IF(D231="b-",2.75,IF(D231="c+",2.5,IF(D231="c",2.25,IF(D231="d",2,IF(D231="f",0,IF(D231="absentsentsent","absentsent")))))))))))</f>
        <v>2</v>
      </c>
      <c r="N231" s="10">
        <f>IF(E231="a+",4,IF(E231="a",3.75,IF(E231="a-",3.5,IF(E231="b+",3.25,IF(E231="b",3,IF(E231="b-",2.75,IF(E231="c+",2.5,IF(E231="c",2.25,IF(E231="d",2,IF(E231="f",0,IF(E231="absentsentsent","absentsent")))))))))))</f>
        <v>2.75</v>
      </c>
      <c r="O231" s="10">
        <f>IF(F231="a+",4,IF(F231="a",3.75,IF(F231="a-",3.5,IF(F231="b+",3.25,IF(F231="b",3,IF(F231="b-",2.75,IF(F231="c+",2.5,IF(F231="c",2.25,IF(F231="d",2,IF(F231="f",0,IF(F231="absentsentsent","absentsent")))))))))))</f>
        <v>2.25</v>
      </c>
      <c r="P231" s="10">
        <f>IF(G231="a+",4,IF(G231="a",3.75,IF(G231="a-",3.5,IF(G231="b+",3.25,IF(G231="b",3,IF(G231="b-",2.75,IF(G231="c+",2.5,IF(G231="c",2.25,IF(G231="d",2,IF(G231="f",0,IF(G231="absentsentsent","absentsent")))))))))))</f>
        <v>2.75</v>
      </c>
      <c r="Q231" s="10">
        <f>IF(H231="a+",4,IF(H231="a",3.75,IF(H231="a-",3.5,IF(H231="b+",3.25,IF(H231="b",3,IF(H231="b-",2.75,IF(H231="c+",2.5,IF(H231="c",2.25,IF(H231="d",2,IF(H231="f",0,IF(H231="absentsentsent","absentsent")))))))))))</f>
        <v>2.25</v>
      </c>
      <c r="R231" s="10">
        <f>IF(I231="a+",4,IF(I231="a",3.75,IF(I231="a-",3.5,IF(I231="b+",3.25,IF(I231="b",3,IF(I231="b-",2.75,IF(I231="c+",2.5,IF(I231="c",2.25,IF(I231="d",2,IF(I231="f",0,IF(I231="absentsentsent","absentsent")))))))))))</f>
        <v>3.5</v>
      </c>
      <c r="S231" s="10">
        <f>IF(J231="a+",4,IF(J231="a",3.75,IF(J231="a-",3.5,IF(J231="b+",3.25,IF(J231="b",3,IF(J231="b-",2.75,IF(J231="c+",2.5,IF(J231="c",2.25,IF(J231="d",2,IF(J231="f",0,IF(J231="absentsentsent","absentsent")))))))))))</f>
        <v>3.5</v>
      </c>
      <c r="T231" s="11">
        <f t="shared" si="16"/>
        <v>2.3333333333333335</v>
      </c>
    </row>
    <row r="232" spans="1:20" ht="15.75" thickBot="1" x14ac:dyDescent="0.3">
      <c r="A232" s="6">
        <v>14322039120</v>
      </c>
      <c r="B232" s="7" t="s">
        <v>8</v>
      </c>
      <c r="C232" s="7" t="s">
        <v>8</v>
      </c>
      <c r="D232" s="7" t="s">
        <v>0</v>
      </c>
      <c r="E232" s="7" t="s">
        <v>0</v>
      </c>
      <c r="F232" s="7" t="s">
        <v>7</v>
      </c>
      <c r="G232" s="7" t="s">
        <v>9</v>
      </c>
      <c r="H232" s="7" t="s">
        <v>0</v>
      </c>
      <c r="I232" s="7" t="s">
        <v>4</v>
      </c>
      <c r="J232" s="7" t="s">
        <v>4</v>
      </c>
      <c r="K232" s="10">
        <f>IF(B232="a+",4,IF(B232="a",3.75,IF(B232="a-",3.5,IF(B232="b+",3.25,IF(B232="b",3,IF(B232="b-",2.75,IF(B232="c+",2.5,IF(B232="c",2.25,IF(B232="d",2,IF(B232="f",0,IF(B232="absentsentsent","absentsent")))))))))))</f>
        <v>2.25</v>
      </c>
      <c r="L232" s="10">
        <f>IF(C232="a+",4,IF(C232="a",3.75,IF(C232="a-",3.5,IF(C232="b+",3.25,IF(C232="b",3,IF(C232="b-",2.75,IF(C232="c+",2.5,IF(C232="c",2.25,IF(C232="d",2,IF(C232="f",0,IF(C232="absentsentsent","absentsent")))))))))))</f>
        <v>2.25</v>
      </c>
      <c r="M232" s="10">
        <f>IF(D232="a+",4,IF(D232="a",3.75,IF(D232="a-",3.5,IF(D232="b+",3.25,IF(D232="b",3,IF(D232="b-",2.75,IF(D232="c+",2.5,IF(D232="c",2.25,IF(D232="d",2,IF(D232="f",0,IF(D232="absentsentsent","absentsent")))))))))))</f>
        <v>2.75</v>
      </c>
      <c r="N232" s="10">
        <f>IF(E232="a+",4,IF(E232="a",3.75,IF(E232="a-",3.5,IF(E232="b+",3.25,IF(E232="b",3,IF(E232="b-",2.75,IF(E232="c+",2.5,IF(E232="c",2.25,IF(E232="d",2,IF(E232="f",0,IF(E232="absentsentsent","absentsent")))))))))))</f>
        <v>2.75</v>
      </c>
      <c r="O232" s="10">
        <f>IF(F232="a+",4,IF(F232="a",3.75,IF(F232="a-",3.5,IF(F232="b+",3.25,IF(F232="b",3,IF(F232="b-",2.75,IF(F232="c+",2.5,IF(F232="c",2.25,IF(F232="d",2,IF(F232="f",0,IF(F232="absentsentsent","absentsent")))))))))))</f>
        <v>2.5</v>
      </c>
      <c r="P232" s="10">
        <f>IF(G232="a+",4,IF(G232="a",3.75,IF(G232="a-",3.5,IF(G232="b+",3.25,IF(G232="b",3,IF(G232="b-",2.75,IF(G232="c+",2.5,IF(G232="c",2.25,IF(G232="d",2,IF(G232="f",0,IF(G232="absentsentsent","absentsent")))))))))))</f>
        <v>2</v>
      </c>
      <c r="Q232" s="10">
        <f>IF(H232="a+",4,IF(H232="a",3.75,IF(H232="a-",3.5,IF(H232="b+",3.25,IF(H232="b",3,IF(H232="b-",2.75,IF(H232="c+",2.5,IF(H232="c",2.25,IF(H232="d",2,IF(H232="f",0,IF(H232="absentsentsent","absentsent")))))))))))</f>
        <v>2.75</v>
      </c>
      <c r="R232" s="10">
        <f>IF(I232="a+",4,IF(I232="a",3.75,IF(I232="a-",3.5,IF(I232="b+",3.25,IF(I232="b",3,IF(I232="b-",2.75,IF(I232="c+",2.5,IF(I232="c",2.25,IF(I232="d",2,IF(I232="f",0,IF(I232="absentsentsent","absentsent")))))))))))</f>
        <v>3.5</v>
      </c>
      <c r="S232" s="10">
        <f>IF(J232="a+",4,IF(J232="a",3.75,IF(J232="a-",3.5,IF(J232="b+",3.25,IF(J232="b",3,IF(J232="b-",2.75,IF(J232="c+",2.5,IF(J232="c",2.25,IF(J232="d",2,IF(J232="f",0,IF(J232="absentsentsent","absentsent")))))))))))</f>
        <v>3.5</v>
      </c>
      <c r="T232" s="11">
        <f t="shared" si="16"/>
        <v>2.6944444444444446</v>
      </c>
    </row>
    <row r="233" spans="1:20" ht="15.75" thickBot="1" x14ac:dyDescent="0.3">
      <c r="A233" s="6">
        <v>14322039121</v>
      </c>
      <c r="B233" s="7" t="s">
        <v>9</v>
      </c>
      <c r="C233" s="7" t="s">
        <v>9</v>
      </c>
      <c r="D233" s="7" t="s">
        <v>9</v>
      </c>
      <c r="E233" s="7" t="s">
        <v>8</v>
      </c>
      <c r="F233" s="7" t="s">
        <v>1</v>
      </c>
      <c r="G233" s="7" t="s">
        <v>8</v>
      </c>
      <c r="H233" s="7" t="s">
        <v>1</v>
      </c>
      <c r="I233" s="7" t="s">
        <v>4</v>
      </c>
      <c r="J233" s="7" t="s">
        <v>4</v>
      </c>
      <c r="K233" s="10">
        <f>IF(B233="a+",4,IF(B233="a",3.75,IF(B233="a-",3.5,IF(B233="b+",3.25,IF(B233="b",3,IF(B233="b-",2.75,IF(B233="c+",2.5,IF(B233="c",2.25,IF(B233="d",2,IF(B233="f",0,IF(B233="absentsentsent","absentsent")))))))))))</f>
        <v>2</v>
      </c>
      <c r="L233" s="10">
        <f>IF(C233="a+",4,IF(C233="a",3.75,IF(C233="a-",3.5,IF(C233="b+",3.25,IF(C233="b",3,IF(C233="b-",2.75,IF(C233="c+",2.5,IF(C233="c",2.25,IF(C233="d",2,IF(C233="f",0,IF(C233="absentsentsent","absentsent")))))))))))</f>
        <v>2</v>
      </c>
      <c r="M233" s="10">
        <f>IF(D233="a+",4,IF(D233="a",3.75,IF(D233="a-",3.5,IF(D233="b+",3.25,IF(D233="b",3,IF(D233="b-",2.75,IF(D233="c+",2.5,IF(D233="c",2.25,IF(D233="d",2,IF(D233="f",0,IF(D233="absentsentsent","absentsent")))))))))))</f>
        <v>2</v>
      </c>
      <c r="N233" s="10">
        <f>IF(E233="a+",4,IF(E233="a",3.75,IF(E233="a-",3.5,IF(E233="b+",3.25,IF(E233="b",3,IF(E233="b-",2.75,IF(E233="c+",2.5,IF(E233="c",2.25,IF(E233="d",2,IF(E233="f",0,IF(E233="absentsentsent","absentsent")))))))))))</f>
        <v>2.25</v>
      </c>
      <c r="O233" s="10">
        <f>IF(F233="a+",4,IF(F233="a",3.75,IF(F233="a-",3.5,IF(F233="b+",3.25,IF(F233="b",3,IF(F233="b-",2.75,IF(F233="c+",2.5,IF(F233="c",2.25,IF(F233="d",2,IF(F233="f",0,IF(F233="absentsentsent","absentsent")))))))))))</f>
        <v>0</v>
      </c>
      <c r="P233" s="10">
        <f>IF(G233="a+",4,IF(G233="a",3.75,IF(G233="a-",3.5,IF(G233="b+",3.25,IF(G233="b",3,IF(G233="b-",2.75,IF(G233="c+",2.5,IF(G233="c",2.25,IF(G233="d",2,IF(G233="f",0,IF(G233="absentsentsent","absentsent")))))))))))</f>
        <v>2.25</v>
      </c>
      <c r="Q233" s="10">
        <f>IF(H233="a+",4,IF(H233="a",3.75,IF(H233="a-",3.5,IF(H233="b+",3.25,IF(H233="b",3,IF(H233="b-",2.75,IF(H233="c+",2.5,IF(H233="c",2.25,IF(H233="d",2,IF(H233="f",0,IF(H233="absentsentsent","absentsent")))))))))))</f>
        <v>0</v>
      </c>
      <c r="R233" s="10">
        <f>IF(I233="a+",4,IF(I233="a",3.75,IF(I233="a-",3.5,IF(I233="b+",3.25,IF(I233="b",3,IF(I233="b-",2.75,IF(I233="c+",2.5,IF(I233="c",2.25,IF(I233="d",2,IF(I233="f",0,IF(I233="absentsentsent","absentsent")))))))))))</f>
        <v>3.5</v>
      </c>
      <c r="S233" s="10">
        <f>IF(J233="a+",4,IF(J233="a",3.75,IF(J233="a-",3.5,IF(J233="b+",3.25,IF(J233="b",3,IF(J233="b-",2.75,IF(J233="c+",2.5,IF(J233="c",2.25,IF(J233="d",2,IF(J233="f",0,IF(J233="absentsentsent","absentsent")))))))))))</f>
        <v>3.5</v>
      </c>
      <c r="T233" s="11">
        <f t="shared" si="16"/>
        <v>1.9444444444444444</v>
      </c>
    </row>
    <row r="234" spans="1:20" ht="15.75" thickBot="1" x14ac:dyDescent="0.3">
      <c r="A234" s="6">
        <v>14322039122</v>
      </c>
      <c r="B234" s="7" t="s">
        <v>7</v>
      </c>
      <c r="C234" s="7" t="s">
        <v>1</v>
      </c>
      <c r="D234" s="7" t="s">
        <v>8</v>
      </c>
      <c r="E234" s="7" t="s">
        <v>9</v>
      </c>
      <c r="F234" s="7" t="s">
        <v>9</v>
      </c>
      <c r="G234" s="7" t="s">
        <v>8</v>
      </c>
      <c r="H234" s="7" t="s">
        <v>8</v>
      </c>
      <c r="I234" s="7" t="s">
        <v>2</v>
      </c>
      <c r="J234" s="7" t="s">
        <v>5</v>
      </c>
      <c r="K234" s="10">
        <f>IF(B234="a+",4,IF(B234="a",3.75,IF(B234="a-",3.5,IF(B234="b+",3.25,IF(B234="b",3,IF(B234="b-",2.75,IF(B234="c+",2.5,IF(B234="c",2.25,IF(B234="d",2,IF(B234="f",0,IF(B234="absentsentsent","absentsent")))))))))))</f>
        <v>2.5</v>
      </c>
      <c r="L234" s="10">
        <f>IF(C234="a+",4,IF(C234="a",3.75,IF(C234="a-",3.5,IF(C234="b+",3.25,IF(C234="b",3,IF(C234="b-",2.75,IF(C234="c+",2.5,IF(C234="c",2.25,IF(C234="d",2,IF(C234="f",0,IF(C234="absentsentsent","absentsent")))))))))))</f>
        <v>0</v>
      </c>
      <c r="M234" s="10">
        <f>IF(D234="a+",4,IF(D234="a",3.75,IF(D234="a-",3.5,IF(D234="b+",3.25,IF(D234="b",3,IF(D234="b-",2.75,IF(D234="c+",2.5,IF(D234="c",2.25,IF(D234="d",2,IF(D234="f",0,IF(D234="absentsentsent","absentsent")))))))))))</f>
        <v>2.25</v>
      </c>
      <c r="N234" s="10">
        <f>IF(E234="a+",4,IF(E234="a",3.75,IF(E234="a-",3.5,IF(E234="b+",3.25,IF(E234="b",3,IF(E234="b-",2.75,IF(E234="c+",2.5,IF(E234="c",2.25,IF(E234="d",2,IF(E234="f",0,IF(E234="absentsentsent","absentsent")))))))))))</f>
        <v>2</v>
      </c>
      <c r="O234" s="10">
        <f>IF(F234="a+",4,IF(F234="a",3.75,IF(F234="a-",3.5,IF(F234="b+",3.25,IF(F234="b",3,IF(F234="b-",2.75,IF(F234="c+",2.5,IF(F234="c",2.25,IF(F234="d",2,IF(F234="f",0,IF(F234="absentsentsent","absentsent")))))))))))</f>
        <v>2</v>
      </c>
      <c r="P234" s="10">
        <f>IF(G234="a+",4,IF(G234="a",3.75,IF(G234="a-",3.5,IF(G234="b+",3.25,IF(G234="b",3,IF(G234="b-",2.75,IF(G234="c+",2.5,IF(G234="c",2.25,IF(G234="d",2,IF(G234="f",0,IF(G234="absentsentsent","absentsent")))))))))))</f>
        <v>2.25</v>
      </c>
      <c r="Q234" s="10">
        <f>IF(H234="a+",4,IF(H234="a",3.75,IF(H234="a-",3.5,IF(H234="b+",3.25,IF(H234="b",3,IF(H234="b-",2.75,IF(H234="c+",2.5,IF(H234="c",2.25,IF(H234="d",2,IF(H234="f",0,IF(H234="absentsentsent","absentsent")))))))))))</f>
        <v>2.25</v>
      </c>
      <c r="R234" s="10">
        <f>IF(I234="a+",4,IF(I234="a",3.75,IF(I234="a-",3.5,IF(I234="b+",3.25,IF(I234="b",3,IF(I234="b-",2.75,IF(I234="c+",2.5,IF(I234="c",2.25,IF(I234="d",2,IF(I234="f",0,IF(I234="absentsentsent","absentsent")))))))))))</f>
        <v>4</v>
      </c>
      <c r="S234" s="10">
        <f>IF(J234="a+",4,IF(J234="a",3.75,IF(J234="a-",3.5,IF(J234="b+",3.25,IF(J234="b",3,IF(J234="b-",2.75,IF(J234="c+",2.5,IF(J234="c",2.25,IF(J234="d",2,IF(J234="f",0,IF(J234="absentsentsent","absentsent")))))))))))</f>
        <v>3.25</v>
      </c>
      <c r="T234" s="11">
        <f t="shared" si="16"/>
        <v>2.2777777777777777</v>
      </c>
    </row>
    <row r="235" spans="1:20" ht="15.75" thickBot="1" x14ac:dyDescent="0.3">
      <c r="A235" s="6">
        <v>14322039123</v>
      </c>
      <c r="B235" s="7" t="s">
        <v>9</v>
      </c>
      <c r="C235" s="7" t="s">
        <v>7</v>
      </c>
      <c r="D235" s="7" t="s">
        <v>8</v>
      </c>
      <c r="E235" s="7" t="s">
        <v>9</v>
      </c>
      <c r="F235" s="7" t="s">
        <v>8</v>
      </c>
      <c r="G235" s="7" t="s">
        <v>7</v>
      </c>
      <c r="H235" s="7" t="s">
        <v>7</v>
      </c>
      <c r="I235" s="7" t="s">
        <v>3</v>
      </c>
      <c r="J235" s="7" t="s">
        <v>4</v>
      </c>
      <c r="K235" s="10">
        <f>IF(B235="a+",4,IF(B235="a",3.75,IF(B235="a-",3.5,IF(B235="b+",3.25,IF(B235="b",3,IF(B235="b-",2.75,IF(B235="c+",2.5,IF(B235="c",2.25,IF(B235="d",2,IF(B235="f",0,IF(B235="absentsentsent","absentsent")))))))))))</f>
        <v>2</v>
      </c>
      <c r="L235" s="10">
        <f>IF(C235="a+",4,IF(C235="a",3.75,IF(C235="a-",3.5,IF(C235="b+",3.25,IF(C235="b",3,IF(C235="b-",2.75,IF(C235="c+",2.5,IF(C235="c",2.25,IF(C235="d",2,IF(C235="f",0,IF(C235="absentsentsent","absentsent")))))))))))</f>
        <v>2.5</v>
      </c>
      <c r="M235" s="10">
        <f>IF(D235="a+",4,IF(D235="a",3.75,IF(D235="a-",3.5,IF(D235="b+",3.25,IF(D235="b",3,IF(D235="b-",2.75,IF(D235="c+",2.5,IF(D235="c",2.25,IF(D235="d",2,IF(D235="f",0,IF(D235="absentsentsent","absentsent")))))))))))</f>
        <v>2.25</v>
      </c>
      <c r="N235" s="10">
        <f>IF(E235="a+",4,IF(E235="a",3.75,IF(E235="a-",3.5,IF(E235="b+",3.25,IF(E235="b",3,IF(E235="b-",2.75,IF(E235="c+",2.5,IF(E235="c",2.25,IF(E235="d",2,IF(E235="f",0,IF(E235="absentsentsent","absentsent")))))))))))</f>
        <v>2</v>
      </c>
      <c r="O235" s="10">
        <f>IF(F235="a+",4,IF(F235="a",3.75,IF(F235="a-",3.5,IF(F235="b+",3.25,IF(F235="b",3,IF(F235="b-",2.75,IF(F235="c+",2.5,IF(F235="c",2.25,IF(F235="d",2,IF(F235="f",0,IF(F235="absentsentsent","absentsent")))))))))))</f>
        <v>2.25</v>
      </c>
      <c r="P235" s="10">
        <f>IF(G235="a+",4,IF(G235="a",3.75,IF(G235="a-",3.5,IF(G235="b+",3.25,IF(G235="b",3,IF(G235="b-",2.75,IF(G235="c+",2.5,IF(G235="c",2.25,IF(G235="d",2,IF(G235="f",0,IF(G235="absentsentsent","absentsent")))))))))))</f>
        <v>2.5</v>
      </c>
      <c r="Q235" s="10">
        <f>IF(H235="a+",4,IF(H235="a",3.75,IF(H235="a-",3.5,IF(H235="b+",3.25,IF(H235="b",3,IF(H235="b-",2.75,IF(H235="c+",2.5,IF(H235="c",2.25,IF(H235="d",2,IF(H235="f",0,IF(H235="absentsentsent","absentsent")))))))))))</f>
        <v>2.5</v>
      </c>
      <c r="R235" s="10">
        <f>IF(I235="a+",4,IF(I235="a",3.75,IF(I235="a-",3.5,IF(I235="b+",3.25,IF(I235="b",3,IF(I235="b-",2.75,IF(I235="c+",2.5,IF(I235="c",2.25,IF(I235="d",2,IF(I235="f",0,IF(I235="absentsentsent","absentsent")))))))))))</f>
        <v>3.75</v>
      </c>
      <c r="S235" s="10">
        <f>IF(J235="a+",4,IF(J235="a",3.75,IF(J235="a-",3.5,IF(J235="b+",3.25,IF(J235="b",3,IF(J235="b-",2.75,IF(J235="c+",2.5,IF(J235="c",2.25,IF(J235="d",2,IF(J235="f",0,IF(J235="absentsentsent","absentsent")))))))))))</f>
        <v>3.5</v>
      </c>
      <c r="T235" s="11">
        <f t="shared" si="16"/>
        <v>2.5833333333333335</v>
      </c>
    </row>
    <row r="236" spans="1:20" ht="15.75" thickBot="1" x14ac:dyDescent="0.3">
      <c r="A236" s="6">
        <v>14322039124</v>
      </c>
      <c r="B236" s="7" t="s">
        <v>1</v>
      </c>
      <c r="C236" s="7" t="s">
        <v>7</v>
      </c>
      <c r="D236" s="7" t="s">
        <v>8</v>
      </c>
      <c r="E236" s="7" t="s">
        <v>8</v>
      </c>
      <c r="F236" s="7" t="s">
        <v>7</v>
      </c>
      <c r="G236" s="7" t="s">
        <v>8</v>
      </c>
      <c r="H236" s="7" t="s">
        <v>8</v>
      </c>
      <c r="I236" s="7" t="s">
        <v>4</v>
      </c>
      <c r="J236" s="7" t="s">
        <v>4</v>
      </c>
      <c r="K236" s="10">
        <f>IF(B236="a+",4,IF(B236="a",3.75,IF(B236="a-",3.5,IF(B236="b+",3.25,IF(B236="b",3,IF(B236="b-",2.75,IF(B236="c+",2.5,IF(B236="c",2.25,IF(B236="d",2,IF(B236="f",0,IF(B236="absentsentsent","absentsent")))))))))))</f>
        <v>0</v>
      </c>
      <c r="L236" s="10">
        <f>IF(C236="a+",4,IF(C236="a",3.75,IF(C236="a-",3.5,IF(C236="b+",3.25,IF(C236="b",3,IF(C236="b-",2.75,IF(C236="c+",2.5,IF(C236="c",2.25,IF(C236="d",2,IF(C236="f",0,IF(C236="absentsentsent","absentsent")))))))))))</f>
        <v>2.5</v>
      </c>
      <c r="M236" s="10">
        <f>IF(D236="a+",4,IF(D236="a",3.75,IF(D236="a-",3.5,IF(D236="b+",3.25,IF(D236="b",3,IF(D236="b-",2.75,IF(D236="c+",2.5,IF(D236="c",2.25,IF(D236="d",2,IF(D236="f",0,IF(D236="absentsentsent","absentsent")))))))))))</f>
        <v>2.25</v>
      </c>
      <c r="N236" s="10">
        <f>IF(E236="a+",4,IF(E236="a",3.75,IF(E236="a-",3.5,IF(E236="b+",3.25,IF(E236="b",3,IF(E236="b-",2.75,IF(E236="c+",2.5,IF(E236="c",2.25,IF(E236="d",2,IF(E236="f",0,IF(E236="absentsentsent","absentsent")))))))))))</f>
        <v>2.25</v>
      </c>
      <c r="O236" s="10">
        <f>IF(F236="a+",4,IF(F236="a",3.75,IF(F236="a-",3.5,IF(F236="b+",3.25,IF(F236="b",3,IF(F236="b-",2.75,IF(F236="c+",2.5,IF(F236="c",2.25,IF(F236="d",2,IF(F236="f",0,IF(F236="absentsentsent","absentsent")))))))))))</f>
        <v>2.5</v>
      </c>
      <c r="P236" s="10">
        <f>IF(G236="a+",4,IF(G236="a",3.75,IF(G236="a-",3.5,IF(G236="b+",3.25,IF(G236="b",3,IF(G236="b-",2.75,IF(G236="c+",2.5,IF(G236="c",2.25,IF(G236="d",2,IF(G236="f",0,IF(G236="absentsentsent","absentsent")))))))))))</f>
        <v>2.25</v>
      </c>
      <c r="Q236" s="10">
        <f>IF(H236="a+",4,IF(H236="a",3.75,IF(H236="a-",3.5,IF(H236="b+",3.25,IF(H236="b",3,IF(H236="b-",2.75,IF(H236="c+",2.5,IF(H236="c",2.25,IF(H236="d",2,IF(H236="f",0,IF(H236="absentsentsent","absentsent")))))))))))</f>
        <v>2.25</v>
      </c>
      <c r="R236" s="10">
        <f>IF(I236="a+",4,IF(I236="a",3.75,IF(I236="a-",3.5,IF(I236="b+",3.25,IF(I236="b",3,IF(I236="b-",2.75,IF(I236="c+",2.5,IF(I236="c",2.25,IF(I236="d",2,IF(I236="f",0,IF(I236="absentsentsent","absentsent")))))))))))</f>
        <v>3.5</v>
      </c>
      <c r="S236" s="10">
        <f>IF(J236="a+",4,IF(J236="a",3.75,IF(J236="a-",3.5,IF(J236="b+",3.25,IF(J236="b",3,IF(J236="b-",2.75,IF(J236="c+",2.5,IF(J236="c",2.25,IF(J236="d",2,IF(J236="f",0,IF(J236="absentsentsent","absentsent")))))))))))</f>
        <v>3.5</v>
      </c>
      <c r="T236" s="11">
        <f t="shared" si="16"/>
        <v>2.3333333333333335</v>
      </c>
    </row>
    <row r="237" spans="1:20" ht="15.75" thickBot="1" x14ac:dyDescent="0.3">
      <c r="A237" s="6">
        <v>14322039125</v>
      </c>
      <c r="B237" s="7" t="s">
        <v>7</v>
      </c>
      <c r="C237" s="7" t="s">
        <v>4</v>
      </c>
      <c r="D237" s="7" t="s">
        <v>7</v>
      </c>
      <c r="E237" s="7" t="s">
        <v>0</v>
      </c>
      <c r="F237" s="7" t="s">
        <v>7</v>
      </c>
      <c r="G237" s="7" t="s">
        <v>8</v>
      </c>
      <c r="H237" s="7" t="s">
        <v>7</v>
      </c>
      <c r="I237" s="7" t="s">
        <v>4</v>
      </c>
      <c r="J237" s="7" t="s">
        <v>2</v>
      </c>
      <c r="K237" s="10">
        <f>IF(B237="a+",4,IF(B237="a",3.75,IF(B237="a-",3.5,IF(B237="b+",3.25,IF(B237="b",3,IF(B237="b-",2.75,IF(B237="c+",2.5,IF(B237="c",2.25,IF(B237="d",2,IF(B237="f",0,IF(B237="absentsentsent","absentsent")))))))))))</f>
        <v>2.5</v>
      </c>
      <c r="L237" s="10">
        <f>IF(C237="a+",4,IF(C237="a",3.75,IF(C237="a-",3.5,IF(C237="b+",3.25,IF(C237="b",3,IF(C237="b-",2.75,IF(C237="c+",2.5,IF(C237="c",2.25,IF(C237="d",2,IF(C237="f",0,IF(C237="absentsentsent","absentsent")))))))))))</f>
        <v>3.5</v>
      </c>
      <c r="M237" s="10">
        <f>IF(D237="a+",4,IF(D237="a",3.75,IF(D237="a-",3.5,IF(D237="b+",3.25,IF(D237="b",3,IF(D237="b-",2.75,IF(D237="c+",2.5,IF(D237="c",2.25,IF(D237="d",2,IF(D237="f",0,IF(D237="absentsentsent","absentsent")))))))))))</f>
        <v>2.5</v>
      </c>
      <c r="N237" s="10">
        <f>IF(E237="a+",4,IF(E237="a",3.75,IF(E237="a-",3.5,IF(E237="b+",3.25,IF(E237="b",3,IF(E237="b-",2.75,IF(E237="c+",2.5,IF(E237="c",2.25,IF(E237="d",2,IF(E237="f",0,IF(E237="absentsentsent","absentsent")))))))))))</f>
        <v>2.75</v>
      </c>
      <c r="O237" s="10">
        <f>IF(F237="a+",4,IF(F237="a",3.75,IF(F237="a-",3.5,IF(F237="b+",3.25,IF(F237="b",3,IF(F237="b-",2.75,IF(F237="c+",2.5,IF(F237="c",2.25,IF(F237="d",2,IF(F237="f",0,IF(F237="absentsentsent","absentsent")))))))))))</f>
        <v>2.5</v>
      </c>
      <c r="P237" s="10">
        <f>IF(G237="a+",4,IF(G237="a",3.75,IF(G237="a-",3.5,IF(G237="b+",3.25,IF(G237="b",3,IF(G237="b-",2.75,IF(G237="c+",2.5,IF(G237="c",2.25,IF(G237="d",2,IF(G237="f",0,IF(G237="absentsentsent","absentsent")))))))))))</f>
        <v>2.25</v>
      </c>
      <c r="Q237" s="10">
        <f>IF(H237="a+",4,IF(H237="a",3.75,IF(H237="a-",3.5,IF(H237="b+",3.25,IF(H237="b",3,IF(H237="b-",2.75,IF(H237="c+",2.5,IF(H237="c",2.25,IF(H237="d",2,IF(H237="f",0,IF(H237="absentsentsent","absentsent")))))))))))</f>
        <v>2.5</v>
      </c>
      <c r="R237" s="10">
        <f>IF(I237="a+",4,IF(I237="a",3.75,IF(I237="a-",3.5,IF(I237="b+",3.25,IF(I237="b",3,IF(I237="b-",2.75,IF(I237="c+",2.5,IF(I237="c",2.25,IF(I237="d",2,IF(I237="f",0,IF(I237="absentsentsent","absentsent")))))))))))</f>
        <v>3.5</v>
      </c>
      <c r="S237" s="10">
        <f>IF(J237="a+",4,IF(J237="a",3.75,IF(J237="a-",3.5,IF(J237="b+",3.25,IF(J237="b",3,IF(J237="b-",2.75,IF(J237="c+",2.5,IF(J237="c",2.25,IF(J237="d",2,IF(J237="f",0,IF(J237="absentsentsent","absentsent")))))))))))</f>
        <v>4</v>
      </c>
      <c r="T237" s="11">
        <f t="shared" si="16"/>
        <v>2.8888888888888888</v>
      </c>
    </row>
    <row r="238" spans="1:20" ht="15.75" thickBot="1" x14ac:dyDescent="0.3">
      <c r="A238" s="6">
        <v>14322039126</v>
      </c>
      <c r="B238" s="7" t="s">
        <v>9</v>
      </c>
      <c r="C238" s="7" t="s">
        <v>7</v>
      </c>
      <c r="D238" s="7" t="s">
        <v>8</v>
      </c>
      <c r="E238" s="7" t="s">
        <v>1</v>
      </c>
      <c r="F238" s="7" t="s">
        <v>9</v>
      </c>
      <c r="G238" s="7" t="s">
        <v>9</v>
      </c>
      <c r="H238" s="7" t="s">
        <v>9</v>
      </c>
      <c r="I238" s="7" t="s">
        <v>2</v>
      </c>
      <c r="J238" s="7" t="s">
        <v>4</v>
      </c>
      <c r="K238" s="10">
        <f>IF(B238="a+",4,IF(B238="a",3.75,IF(B238="a-",3.5,IF(B238="b+",3.25,IF(B238="b",3,IF(B238="b-",2.75,IF(B238="c+",2.5,IF(B238="c",2.25,IF(B238="d",2,IF(B238="f",0,IF(B238="absentsentsent","absentsent")))))))))))</f>
        <v>2</v>
      </c>
      <c r="L238" s="10">
        <f>IF(C238="a+",4,IF(C238="a",3.75,IF(C238="a-",3.5,IF(C238="b+",3.25,IF(C238="b",3,IF(C238="b-",2.75,IF(C238="c+",2.5,IF(C238="c",2.25,IF(C238="d",2,IF(C238="f",0,IF(C238="absentsentsent","absentsent")))))))))))</f>
        <v>2.5</v>
      </c>
      <c r="M238" s="10">
        <f>IF(D238="a+",4,IF(D238="a",3.75,IF(D238="a-",3.5,IF(D238="b+",3.25,IF(D238="b",3,IF(D238="b-",2.75,IF(D238="c+",2.5,IF(D238="c",2.25,IF(D238="d",2,IF(D238="f",0,IF(D238="absentsentsent","absentsent")))))))))))</f>
        <v>2.25</v>
      </c>
      <c r="N238" s="10">
        <f>IF(E238="a+",4,IF(E238="a",3.75,IF(E238="a-",3.5,IF(E238="b+",3.25,IF(E238="b",3,IF(E238="b-",2.75,IF(E238="c+",2.5,IF(E238="c",2.25,IF(E238="d",2,IF(E238="f",0,IF(E238="absentsentsent","absentsent")))))))))))</f>
        <v>0</v>
      </c>
      <c r="O238" s="10">
        <f>IF(F238="a+",4,IF(F238="a",3.75,IF(F238="a-",3.5,IF(F238="b+",3.25,IF(F238="b",3,IF(F238="b-",2.75,IF(F238="c+",2.5,IF(F238="c",2.25,IF(F238="d",2,IF(F238="f",0,IF(F238="absentsentsent","absentsent")))))))))))</f>
        <v>2</v>
      </c>
      <c r="P238" s="10">
        <f>IF(G238="a+",4,IF(G238="a",3.75,IF(G238="a-",3.5,IF(G238="b+",3.25,IF(G238="b",3,IF(G238="b-",2.75,IF(G238="c+",2.5,IF(G238="c",2.25,IF(G238="d",2,IF(G238="f",0,IF(G238="absentsentsent","absentsent")))))))))))</f>
        <v>2</v>
      </c>
      <c r="Q238" s="10">
        <f>IF(H238="a+",4,IF(H238="a",3.75,IF(H238="a-",3.5,IF(H238="b+",3.25,IF(H238="b",3,IF(H238="b-",2.75,IF(H238="c+",2.5,IF(H238="c",2.25,IF(H238="d",2,IF(H238="f",0,IF(H238="absentsentsent","absentsent")))))))))))</f>
        <v>2</v>
      </c>
      <c r="R238" s="10">
        <f>IF(I238="a+",4,IF(I238="a",3.75,IF(I238="a-",3.5,IF(I238="b+",3.25,IF(I238="b",3,IF(I238="b-",2.75,IF(I238="c+",2.5,IF(I238="c",2.25,IF(I238="d",2,IF(I238="f",0,IF(I238="absentsentsent","absentsent")))))))))))</f>
        <v>4</v>
      </c>
      <c r="S238" s="10">
        <f>IF(J238="a+",4,IF(J238="a",3.75,IF(J238="a-",3.5,IF(J238="b+",3.25,IF(J238="b",3,IF(J238="b-",2.75,IF(J238="c+",2.5,IF(J238="c",2.25,IF(J238="d",2,IF(J238="f",0,IF(J238="absentsentsent","absentsent")))))))))))</f>
        <v>3.5</v>
      </c>
      <c r="T238" s="11">
        <f t="shared" si="16"/>
        <v>2.25</v>
      </c>
    </row>
    <row r="239" spans="1:20" ht="15.75" thickBot="1" x14ac:dyDescent="0.3">
      <c r="A239" s="6">
        <v>14322039127</v>
      </c>
      <c r="B239" s="7" t="s">
        <v>7</v>
      </c>
      <c r="C239" s="7" t="s">
        <v>5</v>
      </c>
      <c r="D239" s="7" t="s">
        <v>0</v>
      </c>
      <c r="E239" s="7" t="s">
        <v>7</v>
      </c>
      <c r="F239" s="7" t="s">
        <v>0</v>
      </c>
      <c r="G239" s="7" t="s">
        <v>7</v>
      </c>
      <c r="H239" s="7" t="s">
        <v>7</v>
      </c>
      <c r="I239" s="7" t="s">
        <v>3</v>
      </c>
      <c r="J239" s="7" t="s">
        <v>4</v>
      </c>
      <c r="K239" s="10">
        <f>IF(B239="a+",4,IF(B239="a",3.75,IF(B239="a-",3.5,IF(B239="b+",3.25,IF(B239="b",3,IF(B239="b-",2.75,IF(B239="c+",2.5,IF(B239="c",2.25,IF(B239="d",2,IF(B239="f",0,IF(B239="absentsent","absentsent")))))))))))</f>
        <v>2.5</v>
      </c>
      <c r="L239" s="10">
        <f>IF(C239="a+",4,IF(C239="a",3.75,IF(C239="a-",3.5,IF(C239="b+",3.25,IF(C239="b",3,IF(C239="b-",2.75,IF(C239="c+",2.5,IF(C239="c",2.25,IF(C239="d",2,IF(C239="f",0,IF(C239="absentsent","absentsent")))))))))))</f>
        <v>3.25</v>
      </c>
      <c r="M239" s="10">
        <f>IF(D239="a+",4,IF(D239="a",3.75,IF(D239="a-",3.5,IF(D239="b+",3.25,IF(D239="b",3,IF(D239="b-",2.75,IF(D239="c+",2.5,IF(D239="c",2.25,IF(D239="d",2,IF(D239="f",0,IF(D239="absentsent","absentsent")))))))))))</f>
        <v>2.75</v>
      </c>
      <c r="N239" s="10">
        <f>IF(E239="a+",4,IF(E239="a",3.75,IF(E239="a-",3.5,IF(E239="b+",3.25,IF(E239="b",3,IF(E239="b-",2.75,IF(E239="c+",2.5,IF(E239="c",2.25,IF(E239="d",2,IF(E239="f",0,IF(E239="absentsent","absentsent")))))))))))</f>
        <v>2.5</v>
      </c>
      <c r="O239" s="10">
        <f>IF(F239="a+",4,IF(F239="a",3.75,IF(F239="a-",3.5,IF(F239="b+",3.25,IF(F239="b",3,IF(F239="b-",2.75,IF(F239="c+",2.5,IF(F239="c",2.25,IF(F239="d",2,IF(F239="f",0,IF(F239="absentsent","absentsent")))))))))))</f>
        <v>2.75</v>
      </c>
      <c r="P239" s="10">
        <f>IF(G239="a+",4,IF(G239="a",3.75,IF(G239="a-",3.5,IF(G239="b+",3.25,IF(G239="b",3,IF(G239="b-",2.75,IF(G239="c+",2.5,IF(G239="c",2.25,IF(G239="d",2,IF(G239="f",0,IF(G239="absentsent","absentsent")))))))))))</f>
        <v>2.5</v>
      </c>
      <c r="Q239" s="10">
        <f>IF(H239="a+",4,IF(H239="a",3.75,IF(H239="a-",3.5,IF(H239="b+",3.25,IF(H239="b",3,IF(H239="b-",2.75,IF(H239="c+",2.5,IF(H239="c",2.25,IF(H239="d",2,IF(H239="f",0,IF(H239="absentsent","absentsent")))))))))))</f>
        <v>2.5</v>
      </c>
      <c r="R239" s="10">
        <f>IF(I239="a+",4,IF(I239="a",3.75,IF(I239="a-",3.5,IF(I239="b+",3.25,IF(I239="b",3,IF(I239="b-",2.75,IF(I239="c+",2.5,IF(I239="c",2.25,IF(I239="d",2,IF(I239="f",0,IF(I239="absentsentsent","absentsent")))))))))))</f>
        <v>3.75</v>
      </c>
      <c r="S239" s="10">
        <f>IF(J239="a+",4,IF(J239="a",3.75,IF(J239="a-",3.5,IF(J239="b+",3.25,IF(J239="b",3,IF(J239="b-",2.75,IF(J239="c+",2.5,IF(J239="c",2.25,IF(J239="d",2,IF(J239="f",0,IF(J239="absentsentsent","absentsent")))))))))))</f>
        <v>3.5</v>
      </c>
      <c r="T239" s="11">
        <f t="shared" si="16"/>
        <v>2.8888888888888888</v>
      </c>
    </row>
    <row r="240" spans="1:20" ht="15.75" thickBot="1" x14ac:dyDescent="0.3">
      <c r="A240" s="6">
        <v>14322039128</v>
      </c>
      <c r="B240" s="7" t="s">
        <v>23</v>
      </c>
      <c r="C240" s="7" t="s">
        <v>23</v>
      </c>
      <c r="D240" s="7" t="s">
        <v>23</v>
      </c>
      <c r="E240" s="7" t="s">
        <v>23</v>
      </c>
      <c r="F240" s="7" t="s">
        <v>23</v>
      </c>
      <c r="G240" s="7" t="s">
        <v>23</v>
      </c>
      <c r="H240" s="7" t="s">
        <v>23</v>
      </c>
      <c r="I240" s="7" t="s">
        <v>4</v>
      </c>
      <c r="J240" s="7" t="s">
        <v>1</v>
      </c>
      <c r="K240" s="10" t="str">
        <f>IF(B240="a+",4,IF(B240="a",3.75,IF(B240="a-",3.5,IF(B240="b+",3.25,IF(B240="b",3,IF(B240="b-",2.75,IF(B240="c+",2.5,IF(B240="c",2.25,IF(B240="d",2,IF(B240="f",0,IF(B240="absent","absent")))))))))))</f>
        <v>absent</v>
      </c>
      <c r="L240" s="10" t="str">
        <f t="shared" ref="L240:Q240" si="17">IF(C240="a+",4,IF(C240="a",3.75,IF(C240="a-",3.5,IF(C240="b+",3.25,IF(C240="b",3,IF(C240="b-",2.75,IF(C240="c+",2.5,IF(C240="c",2.25,IF(C240="d",2,IF(C240="f",0,IF(C240="absent","absent")))))))))))</f>
        <v>absent</v>
      </c>
      <c r="M240" s="10" t="str">
        <f t="shared" si="17"/>
        <v>absent</v>
      </c>
      <c r="N240" s="10" t="str">
        <f t="shared" si="17"/>
        <v>absent</v>
      </c>
      <c r="O240" s="10" t="str">
        <f t="shared" si="17"/>
        <v>absent</v>
      </c>
      <c r="P240" s="10" t="str">
        <f t="shared" si="17"/>
        <v>absent</v>
      </c>
      <c r="Q240" s="10" t="str">
        <f t="shared" si="17"/>
        <v>absent</v>
      </c>
      <c r="R240" s="10">
        <f>IF(I240="a+",4,IF(I240="a",3.75,IF(I240="a-",3.5,IF(I240="b+",3.25,IF(I240="b",3,IF(I240="b-",2.75,IF(I240="c+",2.5,IF(I240="c",2.25,IF(I240="d",2,IF(I240="f",0,IF(I240="absentsentsent","absentsent")))))))))))</f>
        <v>3.5</v>
      </c>
      <c r="S240" s="10">
        <f>IF(J240="a+",4,IF(J240="a",3.75,IF(J240="a-",3.5,IF(J240="b+",3.25,IF(J240="b",3,IF(J240="b-",2.75,IF(J240="c+",2.5,IF(J240="c",2.25,IF(J240="d",2,IF(J240="f",0,IF(J240="absentsentsent","absentsent")))))))))))</f>
        <v>0</v>
      </c>
      <c r="T240" s="11">
        <f t="shared" si="16"/>
        <v>1.75</v>
      </c>
    </row>
    <row r="241" spans="1:20" ht="15.75" thickBot="1" x14ac:dyDescent="0.3">
      <c r="A241" s="6">
        <v>14322039129</v>
      </c>
      <c r="B241" s="7" t="s">
        <v>1</v>
      </c>
      <c r="C241" s="7" t="s">
        <v>1</v>
      </c>
      <c r="D241" s="7" t="s">
        <v>8</v>
      </c>
      <c r="E241" s="7" t="s">
        <v>9</v>
      </c>
      <c r="F241" s="7" t="s">
        <v>1</v>
      </c>
      <c r="G241" s="7" t="s">
        <v>1</v>
      </c>
      <c r="H241" s="7" t="s">
        <v>1</v>
      </c>
      <c r="I241" s="7" t="s">
        <v>2</v>
      </c>
      <c r="J241" s="7" t="s">
        <v>4</v>
      </c>
      <c r="K241" s="10">
        <f t="shared" ref="K241:K245" si="18">IF(B241="a+",4,IF(B241="a",3.75,IF(B241="a-",3.5,IF(B241="b+",3.25,IF(B241="b",3,IF(B241="b-",2.75,IF(B241="c+",2.5,IF(B241="c",2.25,IF(B241="d",2,IF(B241="f",0,IF(B241="absent","absent")))))))))))</f>
        <v>0</v>
      </c>
      <c r="L241" s="10">
        <f t="shared" ref="L241:L245" si="19">IF(C241="a+",4,IF(C241="a",3.75,IF(C241="a-",3.5,IF(C241="b+",3.25,IF(C241="b",3,IF(C241="b-",2.75,IF(C241="c+",2.5,IF(C241="c",2.25,IF(C241="d",2,IF(C241="f",0,IF(C241="absent","absent")))))))))))</f>
        <v>0</v>
      </c>
      <c r="M241" s="10">
        <f t="shared" ref="M241:M245" si="20">IF(D241="a+",4,IF(D241="a",3.75,IF(D241="a-",3.5,IF(D241="b+",3.25,IF(D241="b",3,IF(D241="b-",2.75,IF(D241="c+",2.5,IF(D241="c",2.25,IF(D241="d",2,IF(D241="f",0,IF(D241="absent","absent")))))))))))</f>
        <v>2.25</v>
      </c>
      <c r="N241" s="10">
        <f t="shared" ref="N241:N245" si="21">IF(E241="a+",4,IF(E241="a",3.75,IF(E241="a-",3.5,IF(E241="b+",3.25,IF(E241="b",3,IF(E241="b-",2.75,IF(E241="c+",2.5,IF(E241="c",2.25,IF(E241="d",2,IF(E241="f",0,IF(E241="absent","absent")))))))))))</f>
        <v>2</v>
      </c>
      <c r="O241" s="10">
        <f t="shared" ref="O241:O245" si="22">IF(F241="a+",4,IF(F241="a",3.75,IF(F241="a-",3.5,IF(F241="b+",3.25,IF(F241="b",3,IF(F241="b-",2.75,IF(F241="c+",2.5,IF(F241="c",2.25,IF(F241="d",2,IF(F241="f",0,IF(F241="absent","absent")))))))))))</f>
        <v>0</v>
      </c>
      <c r="P241" s="10">
        <f t="shared" ref="P241:P245" si="23">IF(G241="a+",4,IF(G241="a",3.75,IF(G241="a-",3.5,IF(G241="b+",3.25,IF(G241="b",3,IF(G241="b-",2.75,IF(G241="c+",2.5,IF(G241="c",2.25,IF(G241="d",2,IF(G241="f",0,IF(G241="absent","absent")))))))))))</f>
        <v>0</v>
      </c>
      <c r="Q241" s="10">
        <f t="shared" ref="Q241:Q245" si="24">IF(H241="a+",4,IF(H241="a",3.75,IF(H241="a-",3.5,IF(H241="b+",3.25,IF(H241="b",3,IF(H241="b-",2.75,IF(H241="c+",2.5,IF(H241="c",2.25,IF(H241="d",2,IF(H241="f",0,IF(H241="absent","absent")))))))))))</f>
        <v>0</v>
      </c>
      <c r="R241" s="10">
        <f t="shared" ref="R241:R245" si="25">IF(I241="a+",4,IF(I241="a",3.75,IF(I241="a-",3.5,IF(I241="b+",3.25,IF(I241="b",3,IF(I241="b-",2.75,IF(I241="c+",2.5,IF(I241="c",2.25,IF(I241="d",2,IF(I241="f",0,IF(I241="absentsentsent","absentsent")))))))))))</f>
        <v>4</v>
      </c>
      <c r="S241" s="10">
        <f t="shared" ref="S241:S245" si="26">IF(J241="a+",4,IF(J241="a",3.75,IF(J241="a-",3.5,IF(J241="b+",3.25,IF(J241="b",3,IF(J241="b-",2.75,IF(J241="c+",2.5,IF(J241="c",2.25,IF(J241="d",2,IF(J241="f",0,IF(J241="absentsentsent","absentsent")))))))))))</f>
        <v>3.5</v>
      </c>
      <c r="T241" s="11">
        <f t="shared" ref="T241:T245" si="27">AVERAGE(K241:S241)</f>
        <v>1.3055555555555556</v>
      </c>
    </row>
    <row r="242" spans="1:20" ht="15.75" thickBot="1" x14ac:dyDescent="0.3">
      <c r="A242" s="6">
        <v>14322039130</v>
      </c>
      <c r="B242" s="7" t="s">
        <v>9</v>
      </c>
      <c r="C242" s="7" t="s">
        <v>0</v>
      </c>
      <c r="D242" s="7" t="s">
        <v>6</v>
      </c>
      <c r="E242" s="7" t="s">
        <v>9</v>
      </c>
      <c r="F242" s="7" t="s">
        <v>9</v>
      </c>
      <c r="G242" s="7" t="s">
        <v>8</v>
      </c>
      <c r="H242" s="7" t="s">
        <v>7</v>
      </c>
      <c r="I242" s="7" t="s">
        <v>2</v>
      </c>
      <c r="J242" s="7" t="s">
        <v>2</v>
      </c>
      <c r="K242" s="10">
        <f t="shared" si="18"/>
        <v>2</v>
      </c>
      <c r="L242" s="10">
        <f t="shared" si="19"/>
        <v>2.75</v>
      </c>
      <c r="M242" s="10">
        <f t="shared" si="20"/>
        <v>3</v>
      </c>
      <c r="N242" s="10">
        <f t="shared" si="21"/>
        <v>2</v>
      </c>
      <c r="O242" s="10">
        <f t="shared" si="22"/>
        <v>2</v>
      </c>
      <c r="P242" s="10">
        <f t="shared" si="23"/>
        <v>2.25</v>
      </c>
      <c r="Q242" s="10">
        <f t="shared" si="24"/>
        <v>2.5</v>
      </c>
      <c r="R242" s="10">
        <f t="shared" si="25"/>
        <v>4</v>
      </c>
      <c r="S242" s="10">
        <f t="shared" si="26"/>
        <v>4</v>
      </c>
      <c r="T242" s="11">
        <f t="shared" si="27"/>
        <v>2.7222222222222223</v>
      </c>
    </row>
    <row r="243" spans="1:20" ht="15.75" thickBot="1" x14ac:dyDescent="0.3">
      <c r="A243" s="6">
        <v>14322039131</v>
      </c>
      <c r="B243" s="7" t="s">
        <v>1</v>
      </c>
      <c r="C243" s="7" t="s">
        <v>1</v>
      </c>
      <c r="D243" s="7" t="s">
        <v>7</v>
      </c>
      <c r="E243" s="7" t="s">
        <v>0</v>
      </c>
      <c r="F243" s="7" t="s">
        <v>8</v>
      </c>
      <c r="G243" s="7" t="s">
        <v>9</v>
      </c>
      <c r="H243" s="7" t="s">
        <v>8</v>
      </c>
      <c r="I243" s="7" t="s">
        <v>3</v>
      </c>
      <c r="J243" s="7" t="s">
        <v>2</v>
      </c>
      <c r="K243" s="10">
        <f t="shared" si="18"/>
        <v>0</v>
      </c>
      <c r="L243" s="10">
        <f t="shared" si="19"/>
        <v>0</v>
      </c>
      <c r="M243" s="10">
        <f t="shared" si="20"/>
        <v>2.5</v>
      </c>
      <c r="N243" s="10">
        <f t="shared" si="21"/>
        <v>2.75</v>
      </c>
      <c r="O243" s="10">
        <f t="shared" si="22"/>
        <v>2.25</v>
      </c>
      <c r="P243" s="10">
        <f t="shared" si="23"/>
        <v>2</v>
      </c>
      <c r="Q243" s="10">
        <f t="shared" si="24"/>
        <v>2.25</v>
      </c>
      <c r="R243" s="10">
        <f t="shared" si="25"/>
        <v>3.75</v>
      </c>
      <c r="S243" s="10">
        <f t="shared" si="26"/>
        <v>4</v>
      </c>
      <c r="T243" s="11">
        <f t="shared" si="27"/>
        <v>2.1666666666666665</v>
      </c>
    </row>
    <row r="244" spans="1:20" ht="15.75" thickBot="1" x14ac:dyDescent="0.3">
      <c r="A244" s="6">
        <v>14322039132</v>
      </c>
      <c r="B244" s="7" t="s">
        <v>0</v>
      </c>
      <c r="C244" s="7" t="s">
        <v>1</v>
      </c>
      <c r="D244" s="7" t="s">
        <v>7</v>
      </c>
      <c r="E244" s="7" t="s">
        <v>7</v>
      </c>
      <c r="F244" s="7" t="s">
        <v>7</v>
      </c>
      <c r="G244" s="7" t="s">
        <v>8</v>
      </c>
      <c r="H244" s="7" t="s">
        <v>8</v>
      </c>
      <c r="I244" s="7" t="s">
        <v>4</v>
      </c>
      <c r="J244" s="7" t="s">
        <v>3</v>
      </c>
      <c r="K244" s="10">
        <f t="shared" si="18"/>
        <v>2.75</v>
      </c>
      <c r="L244" s="10">
        <f t="shared" si="19"/>
        <v>0</v>
      </c>
      <c r="M244" s="10">
        <f t="shared" si="20"/>
        <v>2.5</v>
      </c>
      <c r="N244" s="10">
        <f t="shared" si="21"/>
        <v>2.5</v>
      </c>
      <c r="O244" s="10">
        <f t="shared" si="22"/>
        <v>2.5</v>
      </c>
      <c r="P244" s="10">
        <f t="shared" si="23"/>
        <v>2.25</v>
      </c>
      <c r="Q244" s="10">
        <f t="shared" si="24"/>
        <v>2.25</v>
      </c>
      <c r="R244" s="10">
        <f t="shared" si="25"/>
        <v>3.5</v>
      </c>
      <c r="S244" s="10">
        <f t="shared" si="26"/>
        <v>3.75</v>
      </c>
      <c r="T244" s="11">
        <f t="shared" si="27"/>
        <v>2.4444444444444446</v>
      </c>
    </row>
    <row r="245" spans="1:20" ht="15.75" thickBot="1" x14ac:dyDescent="0.3">
      <c r="A245" s="6">
        <v>14322039133</v>
      </c>
      <c r="B245" s="7" t="s">
        <v>1</v>
      </c>
      <c r="C245" s="7" t="s">
        <v>1</v>
      </c>
      <c r="D245" s="7" t="s">
        <v>8</v>
      </c>
      <c r="E245" s="7" t="s">
        <v>8</v>
      </c>
      <c r="F245" s="7" t="s">
        <v>1</v>
      </c>
      <c r="G245" s="7" t="s">
        <v>1</v>
      </c>
      <c r="H245" s="7" t="s">
        <v>1</v>
      </c>
      <c r="I245" s="7" t="s">
        <v>4</v>
      </c>
      <c r="J245" s="7" t="s">
        <v>4</v>
      </c>
      <c r="K245" s="10">
        <f t="shared" si="18"/>
        <v>0</v>
      </c>
      <c r="L245" s="10">
        <f t="shared" si="19"/>
        <v>0</v>
      </c>
      <c r="M245" s="10">
        <f t="shared" si="20"/>
        <v>2.25</v>
      </c>
      <c r="N245" s="10">
        <f t="shared" si="21"/>
        <v>2.25</v>
      </c>
      <c r="O245" s="10">
        <f t="shared" si="22"/>
        <v>0</v>
      </c>
      <c r="P245" s="10">
        <f t="shared" si="23"/>
        <v>0</v>
      </c>
      <c r="Q245" s="10">
        <f t="shared" si="24"/>
        <v>0</v>
      </c>
      <c r="R245" s="10">
        <f t="shared" si="25"/>
        <v>3.5</v>
      </c>
      <c r="S245" s="10">
        <f t="shared" si="26"/>
        <v>3.5</v>
      </c>
      <c r="T245" s="11">
        <f t="shared" si="27"/>
        <v>1.2777777777777777</v>
      </c>
    </row>
    <row r="246" spans="1:20" ht="15.75" thickBot="1" x14ac:dyDescent="0.3">
      <c r="A246" s="6">
        <v>14322039134</v>
      </c>
      <c r="B246" s="7" t="s">
        <v>1</v>
      </c>
      <c r="C246" s="7" t="s">
        <v>1</v>
      </c>
      <c r="D246" s="7" t="s">
        <v>7</v>
      </c>
      <c r="E246" s="7" t="s">
        <v>1</v>
      </c>
      <c r="F246" s="7" t="s">
        <v>9</v>
      </c>
      <c r="G246" s="7" t="s">
        <v>0</v>
      </c>
      <c r="H246" s="7" t="s">
        <v>9</v>
      </c>
      <c r="I246" s="7" t="s">
        <v>4</v>
      </c>
      <c r="J246" s="7" t="s">
        <v>6</v>
      </c>
      <c r="K246" s="10">
        <f t="shared" ref="K246:K309" si="28">IF(B246="a+",4,IF(B246="a",3.75,IF(B246="a-",3.5,IF(B246="b+",3.25,IF(B246="b",3,IF(B246="b-",2.75,IF(B246="c+",2.5,IF(B246="c",2.25,IF(B246="d",2,IF(B246="f",0,IF(B246="absent","absent")))))))))))</f>
        <v>0</v>
      </c>
      <c r="L246" s="10">
        <f t="shared" ref="L246:L309" si="29">IF(C246="a+",4,IF(C246="a",3.75,IF(C246="a-",3.5,IF(C246="b+",3.25,IF(C246="b",3,IF(C246="b-",2.75,IF(C246="c+",2.5,IF(C246="c",2.25,IF(C246="d",2,IF(C246="f",0,IF(C246="absent","absent")))))))))))</f>
        <v>0</v>
      </c>
      <c r="M246" s="10">
        <f t="shared" ref="M246:M309" si="30">IF(D246="a+",4,IF(D246="a",3.75,IF(D246="a-",3.5,IF(D246="b+",3.25,IF(D246="b",3,IF(D246="b-",2.75,IF(D246="c+",2.5,IF(D246="c",2.25,IF(D246="d",2,IF(D246="f",0,IF(D246="absent","absent")))))))))))</f>
        <v>2.5</v>
      </c>
      <c r="N246" s="10">
        <f t="shared" ref="N246:N309" si="31">IF(E246="a+",4,IF(E246="a",3.75,IF(E246="a-",3.5,IF(E246="b+",3.25,IF(E246="b",3,IF(E246="b-",2.75,IF(E246="c+",2.5,IF(E246="c",2.25,IF(E246="d",2,IF(E246="f",0,IF(E246="absent","absent")))))))))))</f>
        <v>0</v>
      </c>
      <c r="O246" s="10">
        <f t="shared" ref="O246:O309" si="32">IF(F246="a+",4,IF(F246="a",3.75,IF(F246="a-",3.5,IF(F246="b+",3.25,IF(F246="b",3,IF(F246="b-",2.75,IF(F246="c+",2.5,IF(F246="c",2.25,IF(F246="d",2,IF(F246="f",0,IF(F246="absent","absent")))))))))))</f>
        <v>2</v>
      </c>
      <c r="P246" s="10">
        <f t="shared" ref="P246:P309" si="33">IF(G246="a+",4,IF(G246="a",3.75,IF(G246="a-",3.5,IF(G246="b+",3.25,IF(G246="b",3,IF(G246="b-",2.75,IF(G246="c+",2.5,IF(G246="c",2.25,IF(G246="d",2,IF(G246="f",0,IF(G246="absent","absent")))))))))))</f>
        <v>2.75</v>
      </c>
      <c r="Q246" s="10">
        <f t="shared" ref="Q246:Q309" si="34">IF(H246="a+",4,IF(H246="a",3.75,IF(H246="a-",3.5,IF(H246="b+",3.25,IF(H246="b",3,IF(H246="b-",2.75,IF(H246="c+",2.5,IF(H246="c",2.25,IF(H246="d",2,IF(H246="f",0,IF(H246="absent","absent")))))))))))</f>
        <v>2</v>
      </c>
      <c r="R246" s="10">
        <f t="shared" ref="R246:R309" si="35">IF(I246="a+",4,IF(I246="a",3.75,IF(I246="a-",3.5,IF(I246="b+",3.25,IF(I246="b",3,IF(I246="b-",2.75,IF(I246="c+",2.5,IF(I246="c",2.25,IF(I246="d",2,IF(I246="f",0,IF(I246="absentsentsent","absentsent")))))))))))</f>
        <v>3.5</v>
      </c>
      <c r="S246" s="10">
        <f t="shared" ref="S246:S309" si="36">IF(J246="a+",4,IF(J246="a",3.75,IF(J246="a-",3.5,IF(J246="b+",3.25,IF(J246="b",3,IF(J246="b-",2.75,IF(J246="c+",2.5,IF(J246="c",2.25,IF(J246="d",2,IF(J246="f",0,IF(J246="absentsentsent","absentsent")))))))))))</f>
        <v>3</v>
      </c>
      <c r="T246" s="11">
        <f t="shared" ref="T246:T309" si="37">AVERAGE(K246:S246)</f>
        <v>1.75</v>
      </c>
    </row>
    <row r="247" spans="1:20" ht="15.75" thickBot="1" x14ac:dyDescent="0.3">
      <c r="A247" s="6">
        <v>14322039135</v>
      </c>
      <c r="B247" s="7" t="s">
        <v>1</v>
      </c>
      <c r="C247" s="7" t="s">
        <v>1</v>
      </c>
      <c r="D247" s="7" t="s">
        <v>8</v>
      </c>
      <c r="E247" s="7" t="s">
        <v>1</v>
      </c>
      <c r="F247" s="7" t="s">
        <v>9</v>
      </c>
      <c r="G247" s="7" t="s">
        <v>9</v>
      </c>
      <c r="H247" s="7" t="s">
        <v>1</v>
      </c>
      <c r="I247" s="7" t="s">
        <v>4</v>
      </c>
      <c r="J247" s="7" t="s">
        <v>6</v>
      </c>
      <c r="K247" s="10">
        <f t="shared" si="28"/>
        <v>0</v>
      </c>
      <c r="L247" s="10">
        <f t="shared" si="29"/>
        <v>0</v>
      </c>
      <c r="M247" s="10">
        <f t="shared" si="30"/>
        <v>2.25</v>
      </c>
      <c r="N247" s="10">
        <f t="shared" si="31"/>
        <v>0</v>
      </c>
      <c r="O247" s="10">
        <f t="shared" si="32"/>
        <v>2</v>
      </c>
      <c r="P247" s="10">
        <f t="shared" si="33"/>
        <v>2</v>
      </c>
      <c r="Q247" s="10">
        <f t="shared" si="34"/>
        <v>0</v>
      </c>
      <c r="R247" s="10">
        <f t="shared" si="35"/>
        <v>3.5</v>
      </c>
      <c r="S247" s="10">
        <f t="shared" si="36"/>
        <v>3</v>
      </c>
      <c r="T247" s="11">
        <f t="shared" si="37"/>
        <v>1.4166666666666667</v>
      </c>
    </row>
    <row r="248" spans="1:20" ht="15.75" thickBot="1" x14ac:dyDescent="0.3">
      <c r="A248" s="6">
        <v>14322039136</v>
      </c>
      <c r="B248" s="7" t="s">
        <v>7</v>
      </c>
      <c r="C248" s="7" t="s">
        <v>9</v>
      </c>
      <c r="D248" s="7" t="s">
        <v>8</v>
      </c>
      <c r="E248" s="7" t="s">
        <v>9</v>
      </c>
      <c r="F248" s="7" t="s">
        <v>7</v>
      </c>
      <c r="G248" s="7" t="s">
        <v>4</v>
      </c>
      <c r="H248" s="7" t="s">
        <v>7</v>
      </c>
      <c r="I248" s="7" t="s">
        <v>2</v>
      </c>
      <c r="J248" s="7" t="s">
        <v>3</v>
      </c>
      <c r="K248" s="10">
        <f t="shared" si="28"/>
        <v>2.5</v>
      </c>
      <c r="L248" s="10">
        <f t="shared" si="29"/>
        <v>2</v>
      </c>
      <c r="M248" s="10">
        <f t="shared" si="30"/>
        <v>2.25</v>
      </c>
      <c r="N248" s="10">
        <f t="shared" si="31"/>
        <v>2</v>
      </c>
      <c r="O248" s="10">
        <f t="shared" si="32"/>
        <v>2.5</v>
      </c>
      <c r="P248" s="10">
        <f t="shared" si="33"/>
        <v>3.5</v>
      </c>
      <c r="Q248" s="10">
        <f t="shared" si="34"/>
        <v>2.5</v>
      </c>
      <c r="R248" s="10">
        <f t="shared" si="35"/>
        <v>4</v>
      </c>
      <c r="S248" s="10">
        <f t="shared" si="36"/>
        <v>3.75</v>
      </c>
      <c r="T248" s="11">
        <f t="shared" si="37"/>
        <v>2.7777777777777777</v>
      </c>
    </row>
    <row r="249" spans="1:20" ht="15.75" thickBot="1" x14ac:dyDescent="0.3">
      <c r="A249" s="6">
        <v>14322039137</v>
      </c>
      <c r="B249" s="7" t="s">
        <v>6</v>
      </c>
      <c r="C249" s="7" t="s">
        <v>5</v>
      </c>
      <c r="D249" s="7" t="s">
        <v>0</v>
      </c>
      <c r="E249" s="7" t="s">
        <v>7</v>
      </c>
      <c r="F249" s="7" t="s">
        <v>7</v>
      </c>
      <c r="G249" s="7" t="s">
        <v>7</v>
      </c>
      <c r="H249" s="7" t="s">
        <v>0</v>
      </c>
      <c r="I249" s="7" t="s">
        <v>4</v>
      </c>
      <c r="J249" s="7" t="s">
        <v>3</v>
      </c>
      <c r="K249" s="10">
        <f t="shared" si="28"/>
        <v>3</v>
      </c>
      <c r="L249" s="10">
        <f t="shared" si="29"/>
        <v>3.25</v>
      </c>
      <c r="M249" s="10">
        <f t="shared" si="30"/>
        <v>2.75</v>
      </c>
      <c r="N249" s="10">
        <f t="shared" si="31"/>
        <v>2.5</v>
      </c>
      <c r="O249" s="10">
        <f t="shared" si="32"/>
        <v>2.5</v>
      </c>
      <c r="P249" s="10">
        <f t="shared" si="33"/>
        <v>2.5</v>
      </c>
      <c r="Q249" s="10">
        <f t="shared" si="34"/>
        <v>2.75</v>
      </c>
      <c r="R249" s="10">
        <f t="shared" si="35"/>
        <v>3.5</v>
      </c>
      <c r="S249" s="10">
        <f t="shared" si="36"/>
        <v>3.75</v>
      </c>
      <c r="T249" s="11">
        <f t="shared" si="37"/>
        <v>2.9444444444444446</v>
      </c>
    </row>
    <row r="250" spans="1:20" ht="15.75" thickBot="1" x14ac:dyDescent="0.3">
      <c r="A250" s="6">
        <v>14322039138</v>
      </c>
      <c r="B250" s="7" t="s">
        <v>8</v>
      </c>
      <c r="C250" s="7" t="s">
        <v>0</v>
      </c>
      <c r="D250" s="7" t="s">
        <v>7</v>
      </c>
      <c r="E250" s="7" t="s">
        <v>8</v>
      </c>
      <c r="F250" s="7" t="s">
        <v>7</v>
      </c>
      <c r="G250" s="7" t="s">
        <v>7</v>
      </c>
      <c r="H250" s="7" t="s">
        <v>6</v>
      </c>
      <c r="I250" s="7" t="s">
        <v>4</v>
      </c>
      <c r="J250" s="7" t="s">
        <v>4</v>
      </c>
      <c r="K250" s="10">
        <f t="shared" si="28"/>
        <v>2.25</v>
      </c>
      <c r="L250" s="10">
        <f t="shared" si="29"/>
        <v>2.75</v>
      </c>
      <c r="M250" s="10">
        <f t="shared" si="30"/>
        <v>2.5</v>
      </c>
      <c r="N250" s="10">
        <f t="shared" si="31"/>
        <v>2.25</v>
      </c>
      <c r="O250" s="10">
        <f t="shared" si="32"/>
        <v>2.5</v>
      </c>
      <c r="P250" s="10">
        <f t="shared" si="33"/>
        <v>2.5</v>
      </c>
      <c r="Q250" s="10">
        <f t="shared" si="34"/>
        <v>3</v>
      </c>
      <c r="R250" s="10">
        <f t="shared" si="35"/>
        <v>3.5</v>
      </c>
      <c r="S250" s="10">
        <f t="shared" si="36"/>
        <v>3.5</v>
      </c>
      <c r="T250" s="11">
        <f t="shared" si="37"/>
        <v>2.75</v>
      </c>
    </row>
    <row r="251" spans="1:20" ht="15.75" thickBot="1" x14ac:dyDescent="0.3">
      <c r="A251" s="6">
        <v>14322039139</v>
      </c>
      <c r="B251" s="7" t="s">
        <v>8</v>
      </c>
      <c r="C251" s="7" t="s">
        <v>0</v>
      </c>
      <c r="D251" s="7" t="s">
        <v>7</v>
      </c>
      <c r="E251" s="7" t="s">
        <v>7</v>
      </c>
      <c r="F251" s="7" t="s">
        <v>7</v>
      </c>
      <c r="G251" s="7" t="s">
        <v>7</v>
      </c>
      <c r="H251" s="7" t="s">
        <v>7</v>
      </c>
      <c r="I251" s="7" t="s">
        <v>4</v>
      </c>
      <c r="J251" s="7" t="s">
        <v>3</v>
      </c>
      <c r="K251" s="10">
        <f t="shared" si="28"/>
        <v>2.25</v>
      </c>
      <c r="L251" s="10">
        <f t="shared" si="29"/>
        <v>2.75</v>
      </c>
      <c r="M251" s="10">
        <f t="shared" si="30"/>
        <v>2.5</v>
      </c>
      <c r="N251" s="10">
        <f t="shared" si="31"/>
        <v>2.5</v>
      </c>
      <c r="O251" s="10">
        <f t="shared" si="32"/>
        <v>2.5</v>
      </c>
      <c r="P251" s="10">
        <f t="shared" si="33"/>
        <v>2.5</v>
      </c>
      <c r="Q251" s="10">
        <f t="shared" si="34"/>
        <v>2.5</v>
      </c>
      <c r="R251" s="10">
        <f t="shared" si="35"/>
        <v>3.5</v>
      </c>
      <c r="S251" s="10">
        <f t="shared" si="36"/>
        <v>3.75</v>
      </c>
      <c r="T251" s="11">
        <f t="shared" si="37"/>
        <v>2.75</v>
      </c>
    </row>
    <row r="252" spans="1:20" ht="15.75" thickBot="1" x14ac:dyDescent="0.3">
      <c r="A252" s="6">
        <v>14322039140</v>
      </c>
      <c r="B252" s="7" t="s">
        <v>9</v>
      </c>
      <c r="C252" s="7" t="s">
        <v>8</v>
      </c>
      <c r="D252" s="7" t="s">
        <v>0</v>
      </c>
      <c r="E252" s="7" t="s">
        <v>9</v>
      </c>
      <c r="F252" s="7" t="s">
        <v>8</v>
      </c>
      <c r="G252" s="7" t="s">
        <v>6</v>
      </c>
      <c r="H252" s="7" t="s">
        <v>6</v>
      </c>
      <c r="I252" s="7" t="s">
        <v>7</v>
      </c>
      <c r="J252" s="7" t="s">
        <v>3</v>
      </c>
      <c r="K252" s="10">
        <f t="shared" si="28"/>
        <v>2</v>
      </c>
      <c r="L252" s="10">
        <f t="shared" si="29"/>
        <v>2.25</v>
      </c>
      <c r="M252" s="10">
        <f t="shared" si="30"/>
        <v>2.75</v>
      </c>
      <c r="N252" s="10">
        <f t="shared" si="31"/>
        <v>2</v>
      </c>
      <c r="O252" s="10">
        <f t="shared" si="32"/>
        <v>2.25</v>
      </c>
      <c r="P252" s="10">
        <f t="shared" si="33"/>
        <v>3</v>
      </c>
      <c r="Q252" s="10">
        <f t="shared" si="34"/>
        <v>3</v>
      </c>
      <c r="R252" s="10">
        <f t="shared" si="35"/>
        <v>2.5</v>
      </c>
      <c r="S252" s="10">
        <f t="shared" si="36"/>
        <v>3.75</v>
      </c>
      <c r="T252" s="11">
        <f t="shared" si="37"/>
        <v>2.6111111111111112</v>
      </c>
    </row>
    <row r="253" spans="1:20" ht="15.75" thickBot="1" x14ac:dyDescent="0.3">
      <c r="A253" s="6">
        <v>14322039141</v>
      </c>
      <c r="B253" s="7" t="s">
        <v>1</v>
      </c>
      <c r="C253" s="7" t="s">
        <v>0</v>
      </c>
      <c r="D253" s="7" t="s">
        <v>0</v>
      </c>
      <c r="E253" s="7" t="s">
        <v>7</v>
      </c>
      <c r="F253" s="7" t="s">
        <v>9</v>
      </c>
      <c r="G253" s="7" t="s">
        <v>8</v>
      </c>
      <c r="H253" s="7" t="s">
        <v>7</v>
      </c>
      <c r="I253" s="7" t="s">
        <v>4</v>
      </c>
      <c r="J253" s="7" t="s">
        <v>4</v>
      </c>
      <c r="K253" s="10">
        <f t="shared" si="28"/>
        <v>0</v>
      </c>
      <c r="L253" s="10">
        <f t="shared" si="29"/>
        <v>2.75</v>
      </c>
      <c r="M253" s="10">
        <f t="shared" si="30"/>
        <v>2.75</v>
      </c>
      <c r="N253" s="10">
        <f t="shared" si="31"/>
        <v>2.5</v>
      </c>
      <c r="O253" s="10">
        <f t="shared" si="32"/>
        <v>2</v>
      </c>
      <c r="P253" s="10">
        <f t="shared" si="33"/>
        <v>2.25</v>
      </c>
      <c r="Q253" s="10">
        <f t="shared" si="34"/>
        <v>2.5</v>
      </c>
      <c r="R253" s="10">
        <f t="shared" si="35"/>
        <v>3.5</v>
      </c>
      <c r="S253" s="10">
        <f t="shared" si="36"/>
        <v>3.5</v>
      </c>
      <c r="T253" s="11">
        <f t="shared" si="37"/>
        <v>2.4166666666666665</v>
      </c>
    </row>
    <row r="254" spans="1:20" ht="15.75" thickBot="1" x14ac:dyDescent="0.3">
      <c r="A254" s="6">
        <v>14322039142</v>
      </c>
      <c r="B254" s="7" t="s">
        <v>1</v>
      </c>
      <c r="C254" s="7" t="s">
        <v>1</v>
      </c>
      <c r="D254" s="7" t="s">
        <v>8</v>
      </c>
      <c r="E254" s="7" t="s">
        <v>1</v>
      </c>
      <c r="F254" s="7" t="s">
        <v>1</v>
      </c>
      <c r="G254" s="7" t="s">
        <v>1</v>
      </c>
      <c r="H254" s="7" t="s">
        <v>9</v>
      </c>
      <c r="I254" s="7" t="s">
        <v>4</v>
      </c>
      <c r="J254" s="7" t="s">
        <v>4</v>
      </c>
      <c r="K254" s="10">
        <f t="shared" si="28"/>
        <v>0</v>
      </c>
      <c r="L254" s="10">
        <f t="shared" si="29"/>
        <v>0</v>
      </c>
      <c r="M254" s="10">
        <f t="shared" si="30"/>
        <v>2.25</v>
      </c>
      <c r="N254" s="10">
        <f t="shared" si="31"/>
        <v>0</v>
      </c>
      <c r="O254" s="10">
        <f t="shared" si="32"/>
        <v>0</v>
      </c>
      <c r="P254" s="10">
        <f t="shared" si="33"/>
        <v>0</v>
      </c>
      <c r="Q254" s="10">
        <f t="shared" si="34"/>
        <v>2</v>
      </c>
      <c r="R254" s="10">
        <f t="shared" si="35"/>
        <v>3.5</v>
      </c>
      <c r="S254" s="10">
        <f t="shared" si="36"/>
        <v>3.5</v>
      </c>
      <c r="T254" s="11">
        <f t="shared" si="37"/>
        <v>1.25</v>
      </c>
    </row>
    <row r="255" spans="1:20" ht="15.75" thickBot="1" x14ac:dyDescent="0.3">
      <c r="A255" s="6">
        <v>14322039143</v>
      </c>
      <c r="B255" s="7" t="s">
        <v>1</v>
      </c>
      <c r="C255" s="7" t="s">
        <v>1</v>
      </c>
      <c r="D255" s="7" t="s">
        <v>7</v>
      </c>
      <c r="E255" s="7" t="s">
        <v>1</v>
      </c>
      <c r="F255" s="7" t="s">
        <v>1</v>
      </c>
      <c r="G255" s="7" t="s">
        <v>9</v>
      </c>
      <c r="H255" s="7" t="s">
        <v>1</v>
      </c>
      <c r="I255" s="7" t="s">
        <v>4</v>
      </c>
      <c r="J255" s="7" t="s">
        <v>3</v>
      </c>
      <c r="K255" s="10">
        <f t="shared" si="28"/>
        <v>0</v>
      </c>
      <c r="L255" s="10">
        <f t="shared" si="29"/>
        <v>0</v>
      </c>
      <c r="M255" s="10">
        <f t="shared" si="30"/>
        <v>2.5</v>
      </c>
      <c r="N255" s="10">
        <f t="shared" si="31"/>
        <v>0</v>
      </c>
      <c r="O255" s="10">
        <f t="shared" si="32"/>
        <v>0</v>
      </c>
      <c r="P255" s="10">
        <f t="shared" si="33"/>
        <v>2</v>
      </c>
      <c r="Q255" s="10">
        <f t="shared" si="34"/>
        <v>0</v>
      </c>
      <c r="R255" s="10">
        <f t="shared" si="35"/>
        <v>3.5</v>
      </c>
      <c r="S255" s="10">
        <f t="shared" si="36"/>
        <v>3.75</v>
      </c>
      <c r="T255" s="11">
        <f t="shared" si="37"/>
        <v>1.3055555555555556</v>
      </c>
    </row>
    <row r="256" spans="1:20" ht="15.75" thickBot="1" x14ac:dyDescent="0.3">
      <c r="A256" s="6">
        <v>14322039144</v>
      </c>
      <c r="B256" s="7" t="s">
        <v>9</v>
      </c>
      <c r="C256" s="7" t="s">
        <v>1</v>
      </c>
      <c r="D256" s="7" t="s">
        <v>8</v>
      </c>
      <c r="E256" s="7" t="s">
        <v>1</v>
      </c>
      <c r="F256" s="7" t="s">
        <v>1</v>
      </c>
      <c r="G256" s="7" t="s">
        <v>9</v>
      </c>
      <c r="H256" s="7" t="s">
        <v>7</v>
      </c>
      <c r="I256" s="7" t="s">
        <v>4</v>
      </c>
      <c r="J256" s="7" t="s">
        <v>5</v>
      </c>
      <c r="K256" s="10">
        <f t="shared" si="28"/>
        <v>2</v>
      </c>
      <c r="L256" s="10">
        <f t="shared" si="29"/>
        <v>0</v>
      </c>
      <c r="M256" s="10">
        <f t="shared" si="30"/>
        <v>2.25</v>
      </c>
      <c r="N256" s="10">
        <f t="shared" si="31"/>
        <v>0</v>
      </c>
      <c r="O256" s="10">
        <f t="shared" si="32"/>
        <v>0</v>
      </c>
      <c r="P256" s="10">
        <f t="shared" si="33"/>
        <v>2</v>
      </c>
      <c r="Q256" s="10">
        <f t="shared" si="34"/>
        <v>2.5</v>
      </c>
      <c r="R256" s="10">
        <f t="shared" si="35"/>
        <v>3.5</v>
      </c>
      <c r="S256" s="10">
        <f t="shared" si="36"/>
        <v>3.25</v>
      </c>
      <c r="T256" s="11">
        <f t="shared" si="37"/>
        <v>1.7222222222222223</v>
      </c>
    </row>
    <row r="257" spans="1:20" ht="15.75" thickBot="1" x14ac:dyDescent="0.3">
      <c r="A257" s="6">
        <v>14322039145</v>
      </c>
      <c r="B257" s="7" t="s">
        <v>1</v>
      </c>
      <c r="C257" s="7" t="s">
        <v>1</v>
      </c>
      <c r="D257" s="7" t="s">
        <v>7</v>
      </c>
      <c r="E257" s="7" t="s">
        <v>9</v>
      </c>
      <c r="F257" s="7" t="s">
        <v>1</v>
      </c>
      <c r="G257" s="7" t="s">
        <v>1</v>
      </c>
      <c r="H257" s="7" t="s">
        <v>9</v>
      </c>
      <c r="I257" s="7" t="s">
        <v>4</v>
      </c>
      <c r="J257" s="7" t="s">
        <v>5</v>
      </c>
      <c r="K257" s="10">
        <f t="shared" si="28"/>
        <v>0</v>
      </c>
      <c r="L257" s="10">
        <f t="shared" si="29"/>
        <v>0</v>
      </c>
      <c r="M257" s="10">
        <f t="shared" si="30"/>
        <v>2.5</v>
      </c>
      <c r="N257" s="10">
        <f t="shared" si="31"/>
        <v>2</v>
      </c>
      <c r="O257" s="10">
        <f t="shared" si="32"/>
        <v>0</v>
      </c>
      <c r="P257" s="10">
        <f t="shared" si="33"/>
        <v>0</v>
      </c>
      <c r="Q257" s="10">
        <f t="shared" si="34"/>
        <v>2</v>
      </c>
      <c r="R257" s="10">
        <f t="shared" si="35"/>
        <v>3.5</v>
      </c>
      <c r="S257" s="10">
        <f t="shared" si="36"/>
        <v>3.25</v>
      </c>
      <c r="T257" s="11">
        <f t="shared" si="37"/>
        <v>1.4722222222222223</v>
      </c>
    </row>
    <row r="258" spans="1:20" ht="15.75" thickBot="1" x14ac:dyDescent="0.3">
      <c r="A258" s="6">
        <v>14322039146</v>
      </c>
      <c r="B258" s="7" t="s">
        <v>1</v>
      </c>
      <c r="C258" s="7" t="s">
        <v>9</v>
      </c>
      <c r="D258" s="7" t="s">
        <v>0</v>
      </c>
      <c r="E258" s="7" t="s">
        <v>9</v>
      </c>
      <c r="F258" s="7" t="s">
        <v>1</v>
      </c>
      <c r="G258" s="7" t="s">
        <v>1</v>
      </c>
      <c r="H258" s="7" t="s">
        <v>1</v>
      </c>
      <c r="I258" s="7" t="s">
        <v>4</v>
      </c>
      <c r="J258" s="7" t="s">
        <v>5</v>
      </c>
      <c r="K258" s="10">
        <f t="shared" si="28"/>
        <v>0</v>
      </c>
      <c r="L258" s="10">
        <f t="shared" si="29"/>
        <v>2</v>
      </c>
      <c r="M258" s="10">
        <f t="shared" si="30"/>
        <v>2.75</v>
      </c>
      <c r="N258" s="10">
        <f t="shared" si="31"/>
        <v>2</v>
      </c>
      <c r="O258" s="10">
        <f t="shared" si="32"/>
        <v>0</v>
      </c>
      <c r="P258" s="10">
        <f t="shared" si="33"/>
        <v>0</v>
      </c>
      <c r="Q258" s="10">
        <f t="shared" si="34"/>
        <v>0</v>
      </c>
      <c r="R258" s="10">
        <f t="shared" si="35"/>
        <v>3.5</v>
      </c>
      <c r="S258" s="10">
        <f t="shared" si="36"/>
        <v>3.25</v>
      </c>
      <c r="T258" s="11">
        <f t="shared" si="37"/>
        <v>1.5</v>
      </c>
    </row>
    <row r="259" spans="1:20" ht="15.75" thickBot="1" x14ac:dyDescent="0.3">
      <c r="A259" s="6">
        <v>14322039147</v>
      </c>
      <c r="B259" s="7" t="s">
        <v>7</v>
      </c>
      <c r="C259" s="7" t="s">
        <v>4</v>
      </c>
      <c r="D259" s="7" t="s">
        <v>0</v>
      </c>
      <c r="E259" s="7" t="s">
        <v>7</v>
      </c>
      <c r="F259" s="7" t="s">
        <v>7</v>
      </c>
      <c r="G259" s="7" t="s">
        <v>0</v>
      </c>
      <c r="H259" s="7" t="s">
        <v>6</v>
      </c>
      <c r="I259" s="7" t="s">
        <v>4</v>
      </c>
      <c r="J259" s="7" t="s">
        <v>4</v>
      </c>
      <c r="K259" s="10">
        <f t="shared" si="28"/>
        <v>2.5</v>
      </c>
      <c r="L259" s="10">
        <f t="shared" si="29"/>
        <v>3.5</v>
      </c>
      <c r="M259" s="10">
        <f t="shared" si="30"/>
        <v>2.75</v>
      </c>
      <c r="N259" s="10">
        <f t="shared" si="31"/>
        <v>2.5</v>
      </c>
      <c r="O259" s="10">
        <f t="shared" si="32"/>
        <v>2.5</v>
      </c>
      <c r="P259" s="10">
        <f t="shared" si="33"/>
        <v>2.75</v>
      </c>
      <c r="Q259" s="10">
        <f t="shared" si="34"/>
        <v>3</v>
      </c>
      <c r="R259" s="10">
        <f t="shared" si="35"/>
        <v>3.5</v>
      </c>
      <c r="S259" s="10">
        <f t="shared" si="36"/>
        <v>3.5</v>
      </c>
      <c r="T259" s="11">
        <f t="shared" si="37"/>
        <v>2.9444444444444446</v>
      </c>
    </row>
    <row r="260" spans="1:20" ht="15.75" thickBot="1" x14ac:dyDescent="0.3">
      <c r="A260" s="6">
        <v>14322039148</v>
      </c>
      <c r="B260" s="7" t="s">
        <v>9</v>
      </c>
      <c r="C260" s="7" t="s">
        <v>1</v>
      </c>
      <c r="D260" s="7" t="s">
        <v>8</v>
      </c>
      <c r="E260" s="7" t="s">
        <v>8</v>
      </c>
      <c r="F260" s="7" t="s">
        <v>8</v>
      </c>
      <c r="G260" s="7" t="s">
        <v>7</v>
      </c>
      <c r="H260" s="7" t="s">
        <v>8</v>
      </c>
      <c r="I260" s="7" t="s">
        <v>2</v>
      </c>
      <c r="J260" s="7" t="s">
        <v>3</v>
      </c>
      <c r="K260" s="10">
        <f t="shared" si="28"/>
        <v>2</v>
      </c>
      <c r="L260" s="10">
        <f t="shared" si="29"/>
        <v>0</v>
      </c>
      <c r="M260" s="10">
        <f t="shared" si="30"/>
        <v>2.25</v>
      </c>
      <c r="N260" s="10">
        <f t="shared" si="31"/>
        <v>2.25</v>
      </c>
      <c r="O260" s="10">
        <f t="shared" si="32"/>
        <v>2.25</v>
      </c>
      <c r="P260" s="10">
        <f t="shared" si="33"/>
        <v>2.5</v>
      </c>
      <c r="Q260" s="10">
        <f t="shared" si="34"/>
        <v>2.25</v>
      </c>
      <c r="R260" s="10">
        <f t="shared" si="35"/>
        <v>4</v>
      </c>
      <c r="S260" s="10">
        <f t="shared" si="36"/>
        <v>3.75</v>
      </c>
      <c r="T260" s="11">
        <f t="shared" si="37"/>
        <v>2.3611111111111112</v>
      </c>
    </row>
    <row r="261" spans="1:20" ht="15.75" thickBot="1" x14ac:dyDescent="0.3">
      <c r="A261" s="6">
        <v>14322039149</v>
      </c>
      <c r="B261" s="7" t="s">
        <v>1</v>
      </c>
      <c r="C261" s="7" t="s">
        <v>9</v>
      </c>
      <c r="D261" s="7" t="s">
        <v>0</v>
      </c>
      <c r="E261" s="7" t="s">
        <v>8</v>
      </c>
      <c r="F261" s="7" t="s">
        <v>1</v>
      </c>
      <c r="G261" s="7" t="s">
        <v>1</v>
      </c>
      <c r="H261" s="7" t="s">
        <v>7</v>
      </c>
      <c r="I261" s="7" t="s">
        <v>2</v>
      </c>
      <c r="J261" s="7" t="s">
        <v>4</v>
      </c>
      <c r="K261" s="10">
        <f t="shared" si="28"/>
        <v>0</v>
      </c>
      <c r="L261" s="10">
        <f t="shared" si="29"/>
        <v>2</v>
      </c>
      <c r="M261" s="10">
        <f t="shared" si="30"/>
        <v>2.75</v>
      </c>
      <c r="N261" s="10">
        <f t="shared" si="31"/>
        <v>2.25</v>
      </c>
      <c r="O261" s="10">
        <f t="shared" si="32"/>
        <v>0</v>
      </c>
      <c r="P261" s="10">
        <f t="shared" si="33"/>
        <v>0</v>
      </c>
      <c r="Q261" s="10">
        <f t="shared" si="34"/>
        <v>2.5</v>
      </c>
      <c r="R261" s="10">
        <f t="shared" si="35"/>
        <v>4</v>
      </c>
      <c r="S261" s="10">
        <f t="shared" si="36"/>
        <v>3.5</v>
      </c>
      <c r="T261" s="11">
        <f t="shared" si="37"/>
        <v>1.8888888888888888</v>
      </c>
    </row>
    <row r="262" spans="1:20" ht="15.75" thickBot="1" x14ac:dyDescent="0.3">
      <c r="A262" s="6">
        <v>14322039150</v>
      </c>
      <c r="B262" s="7" t="s">
        <v>1</v>
      </c>
      <c r="C262" s="7" t="s">
        <v>1</v>
      </c>
      <c r="D262" s="7" t="s">
        <v>8</v>
      </c>
      <c r="E262" s="7" t="s">
        <v>9</v>
      </c>
      <c r="F262" s="7" t="s">
        <v>1</v>
      </c>
      <c r="G262" s="7" t="s">
        <v>1</v>
      </c>
      <c r="H262" s="7" t="s">
        <v>1</v>
      </c>
      <c r="I262" s="7" t="s">
        <v>4</v>
      </c>
      <c r="J262" s="7" t="s">
        <v>4</v>
      </c>
      <c r="K262" s="10">
        <f t="shared" si="28"/>
        <v>0</v>
      </c>
      <c r="L262" s="10">
        <f t="shared" si="29"/>
        <v>0</v>
      </c>
      <c r="M262" s="10">
        <f t="shared" si="30"/>
        <v>2.25</v>
      </c>
      <c r="N262" s="10">
        <f t="shared" si="31"/>
        <v>2</v>
      </c>
      <c r="O262" s="10">
        <f t="shared" si="32"/>
        <v>0</v>
      </c>
      <c r="P262" s="10">
        <f t="shared" si="33"/>
        <v>0</v>
      </c>
      <c r="Q262" s="10">
        <f t="shared" si="34"/>
        <v>0</v>
      </c>
      <c r="R262" s="10">
        <f t="shared" si="35"/>
        <v>3.5</v>
      </c>
      <c r="S262" s="10">
        <f t="shared" si="36"/>
        <v>3.5</v>
      </c>
      <c r="T262" s="11">
        <f t="shared" si="37"/>
        <v>1.25</v>
      </c>
    </row>
    <row r="263" spans="1:20" ht="15.75" thickBot="1" x14ac:dyDescent="0.3">
      <c r="A263" s="6">
        <v>14322039151</v>
      </c>
      <c r="B263" s="7" t="s">
        <v>1</v>
      </c>
      <c r="C263" s="7" t="s">
        <v>1</v>
      </c>
      <c r="D263" s="7" t="s">
        <v>7</v>
      </c>
      <c r="E263" s="7" t="s">
        <v>9</v>
      </c>
      <c r="F263" s="7" t="s">
        <v>7</v>
      </c>
      <c r="G263" s="7" t="s">
        <v>8</v>
      </c>
      <c r="H263" s="7" t="s">
        <v>9</v>
      </c>
      <c r="I263" s="7" t="s">
        <v>2</v>
      </c>
      <c r="J263" s="7" t="s">
        <v>2</v>
      </c>
      <c r="K263" s="10">
        <f t="shared" si="28"/>
        <v>0</v>
      </c>
      <c r="L263" s="10">
        <f t="shared" si="29"/>
        <v>0</v>
      </c>
      <c r="M263" s="10">
        <f t="shared" si="30"/>
        <v>2.5</v>
      </c>
      <c r="N263" s="10">
        <f t="shared" si="31"/>
        <v>2</v>
      </c>
      <c r="O263" s="10">
        <f t="shared" si="32"/>
        <v>2.5</v>
      </c>
      <c r="P263" s="10">
        <f t="shared" si="33"/>
        <v>2.25</v>
      </c>
      <c r="Q263" s="10">
        <f t="shared" si="34"/>
        <v>2</v>
      </c>
      <c r="R263" s="10">
        <f t="shared" si="35"/>
        <v>4</v>
      </c>
      <c r="S263" s="10">
        <f t="shared" si="36"/>
        <v>4</v>
      </c>
      <c r="T263" s="11">
        <f t="shared" si="37"/>
        <v>2.1388888888888888</v>
      </c>
    </row>
    <row r="264" spans="1:20" ht="15.75" thickBot="1" x14ac:dyDescent="0.3">
      <c r="A264" s="6">
        <v>14322039152</v>
      </c>
      <c r="B264" s="7" t="s">
        <v>1</v>
      </c>
      <c r="C264" s="7" t="s">
        <v>1</v>
      </c>
      <c r="D264" s="7" t="s">
        <v>7</v>
      </c>
      <c r="E264" s="7" t="s">
        <v>1</v>
      </c>
      <c r="F264" s="7" t="s">
        <v>1</v>
      </c>
      <c r="G264" s="7" t="s">
        <v>9</v>
      </c>
      <c r="H264" s="7" t="s">
        <v>1</v>
      </c>
      <c r="I264" s="7" t="s">
        <v>2</v>
      </c>
      <c r="J264" s="7" t="s">
        <v>4</v>
      </c>
      <c r="K264" s="10">
        <f t="shared" si="28"/>
        <v>0</v>
      </c>
      <c r="L264" s="10">
        <f t="shared" si="29"/>
        <v>0</v>
      </c>
      <c r="M264" s="10">
        <f t="shared" si="30"/>
        <v>2.5</v>
      </c>
      <c r="N264" s="10">
        <f t="shared" si="31"/>
        <v>0</v>
      </c>
      <c r="O264" s="10">
        <f t="shared" si="32"/>
        <v>0</v>
      </c>
      <c r="P264" s="10">
        <f t="shared" si="33"/>
        <v>2</v>
      </c>
      <c r="Q264" s="10">
        <f t="shared" si="34"/>
        <v>0</v>
      </c>
      <c r="R264" s="10">
        <f t="shared" si="35"/>
        <v>4</v>
      </c>
      <c r="S264" s="10">
        <f t="shared" si="36"/>
        <v>3.5</v>
      </c>
      <c r="T264" s="11">
        <f t="shared" si="37"/>
        <v>1.3333333333333333</v>
      </c>
    </row>
    <row r="265" spans="1:20" ht="15.75" thickBot="1" x14ac:dyDescent="0.3">
      <c r="A265" s="6">
        <v>14322039153</v>
      </c>
      <c r="B265" s="7" t="s">
        <v>1</v>
      </c>
      <c r="C265" s="7" t="s">
        <v>1</v>
      </c>
      <c r="D265" s="7" t="s">
        <v>1</v>
      </c>
      <c r="E265" s="7" t="s">
        <v>1</v>
      </c>
      <c r="F265" s="7" t="s">
        <v>1</v>
      </c>
      <c r="G265" s="7" t="s">
        <v>9</v>
      </c>
      <c r="H265" s="7" t="s">
        <v>1</v>
      </c>
      <c r="I265" s="7" t="s">
        <v>2</v>
      </c>
      <c r="J265" s="7" t="s">
        <v>6</v>
      </c>
      <c r="K265" s="10">
        <f t="shared" si="28"/>
        <v>0</v>
      </c>
      <c r="L265" s="10">
        <f t="shared" si="29"/>
        <v>0</v>
      </c>
      <c r="M265" s="10">
        <f t="shared" si="30"/>
        <v>0</v>
      </c>
      <c r="N265" s="10">
        <f t="shared" si="31"/>
        <v>0</v>
      </c>
      <c r="O265" s="10">
        <f t="shared" si="32"/>
        <v>0</v>
      </c>
      <c r="P265" s="10">
        <f t="shared" si="33"/>
        <v>2</v>
      </c>
      <c r="Q265" s="10">
        <f t="shared" si="34"/>
        <v>0</v>
      </c>
      <c r="R265" s="10">
        <f t="shared" si="35"/>
        <v>4</v>
      </c>
      <c r="S265" s="10">
        <f t="shared" si="36"/>
        <v>3</v>
      </c>
      <c r="T265" s="11">
        <f t="shared" si="37"/>
        <v>1</v>
      </c>
    </row>
    <row r="266" spans="1:20" ht="15.75" thickBot="1" x14ac:dyDescent="0.3">
      <c r="A266" s="6">
        <v>14322039154</v>
      </c>
      <c r="B266" s="7" t="s">
        <v>1</v>
      </c>
      <c r="C266" s="7" t="s">
        <v>8</v>
      </c>
      <c r="D266" s="7" t="s">
        <v>6</v>
      </c>
      <c r="E266" s="7" t="s">
        <v>9</v>
      </c>
      <c r="F266" s="7" t="s">
        <v>1</v>
      </c>
      <c r="G266" s="7" t="s">
        <v>8</v>
      </c>
      <c r="H266" s="7" t="s">
        <v>8</v>
      </c>
      <c r="I266" s="7" t="s">
        <v>2</v>
      </c>
      <c r="J266" s="7" t="s">
        <v>6</v>
      </c>
      <c r="K266" s="10">
        <f t="shared" si="28"/>
        <v>0</v>
      </c>
      <c r="L266" s="10">
        <f t="shared" si="29"/>
        <v>2.25</v>
      </c>
      <c r="M266" s="10">
        <f t="shared" si="30"/>
        <v>3</v>
      </c>
      <c r="N266" s="10">
        <f t="shared" si="31"/>
        <v>2</v>
      </c>
      <c r="O266" s="10">
        <f t="shared" si="32"/>
        <v>0</v>
      </c>
      <c r="P266" s="10">
        <f t="shared" si="33"/>
        <v>2.25</v>
      </c>
      <c r="Q266" s="10">
        <f t="shared" si="34"/>
        <v>2.25</v>
      </c>
      <c r="R266" s="10">
        <f t="shared" si="35"/>
        <v>4</v>
      </c>
      <c r="S266" s="10">
        <f t="shared" si="36"/>
        <v>3</v>
      </c>
      <c r="T266" s="11">
        <f t="shared" si="37"/>
        <v>2.0833333333333335</v>
      </c>
    </row>
    <row r="267" spans="1:20" ht="15.75" thickBot="1" x14ac:dyDescent="0.3">
      <c r="A267" s="6">
        <v>14322039155</v>
      </c>
      <c r="B267" s="7" t="s">
        <v>0</v>
      </c>
      <c r="C267" s="7" t="s">
        <v>5</v>
      </c>
      <c r="D267" s="7" t="s">
        <v>7</v>
      </c>
      <c r="E267" s="7" t="s">
        <v>7</v>
      </c>
      <c r="F267" s="7" t="s">
        <v>9</v>
      </c>
      <c r="G267" s="7" t="s">
        <v>7</v>
      </c>
      <c r="H267" s="7" t="s">
        <v>0</v>
      </c>
      <c r="I267" s="7" t="s">
        <v>2</v>
      </c>
      <c r="J267" s="7" t="s">
        <v>4</v>
      </c>
      <c r="K267" s="10">
        <f t="shared" si="28"/>
        <v>2.75</v>
      </c>
      <c r="L267" s="10">
        <f t="shared" si="29"/>
        <v>3.25</v>
      </c>
      <c r="M267" s="10">
        <f t="shared" si="30"/>
        <v>2.5</v>
      </c>
      <c r="N267" s="10">
        <f t="shared" si="31"/>
        <v>2.5</v>
      </c>
      <c r="O267" s="10">
        <f t="shared" si="32"/>
        <v>2</v>
      </c>
      <c r="P267" s="10">
        <f t="shared" si="33"/>
        <v>2.5</v>
      </c>
      <c r="Q267" s="10">
        <f t="shared" si="34"/>
        <v>2.75</v>
      </c>
      <c r="R267" s="10">
        <f t="shared" si="35"/>
        <v>4</v>
      </c>
      <c r="S267" s="10">
        <f t="shared" si="36"/>
        <v>3.5</v>
      </c>
      <c r="T267" s="11">
        <f t="shared" si="37"/>
        <v>2.8611111111111112</v>
      </c>
    </row>
    <row r="268" spans="1:20" ht="15.75" thickBot="1" x14ac:dyDescent="0.3">
      <c r="A268" s="6">
        <v>14322039156</v>
      </c>
      <c r="B268" s="7" t="s">
        <v>1</v>
      </c>
      <c r="C268" s="7" t="s">
        <v>1</v>
      </c>
      <c r="D268" s="7" t="s">
        <v>7</v>
      </c>
      <c r="E268" s="7" t="s">
        <v>1</v>
      </c>
      <c r="F268" s="7" t="s">
        <v>1</v>
      </c>
      <c r="G268" s="7" t="s">
        <v>1</v>
      </c>
      <c r="H268" s="7" t="s">
        <v>8</v>
      </c>
      <c r="I268" s="7" t="s">
        <v>2</v>
      </c>
      <c r="J268" s="7" t="s">
        <v>3</v>
      </c>
      <c r="K268" s="10">
        <f t="shared" si="28"/>
        <v>0</v>
      </c>
      <c r="L268" s="10">
        <f t="shared" si="29"/>
        <v>0</v>
      </c>
      <c r="M268" s="10">
        <f t="shared" si="30"/>
        <v>2.5</v>
      </c>
      <c r="N268" s="10">
        <f t="shared" si="31"/>
        <v>0</v>
      </c>
      <c r="O268" s="10">
        <f t="shared" si="32"/>
        <v>0</v>
      </c>
      <c r="P268" s="10">
        <f t="shared" si="33"/>
        <v>0</v>
      </c>
      <c r="Q268" s="10">
        <f t="shared" si="34"/>
        <v>2.25</v>
      </c>
      <c r="R268" s="10">
        <f t="shared" si="35"/>
        <v>4</v>
      </c>
      <c r="S268" s="10">
        <f t="shared" si="36"/>
        <v>3.75</v>
      </c>
      <c r="T268" s="11">
        <f t="shared" si="37"/>
        <v>1.3888888888888888</v>
      </c>
    </row>
    <row r="269" spans="1:20" ht="15.75" thickBot="1" x14ac:dyDescent="0.3">
      <c r="A269" s="6">
        <v>14322039157</v>
      </c>
      <c r="B269" s="7" t="s">
        <v>1</v>
      </c>
      <c r="C269" s="7" t="s">
        <v>0</v>
      </c>
      <c r="D269" s="7" t="s">
        <v>7</v>
      </c>
      <c r="E269" s="7" t="s">
        <v>1</v>
      </c>
      <c r="F269" s="7" t="s">
        <v>9</v>
      </c>
      <c r="G269" s="7" t="s">
        <v>7</v>
      </c>
      <c r="H269" s="7" t="s">
        <v>0</v>
      </c>
      <c r="I269" s="7" t="s">
        <v>2</v>
      </c>
      <c r="J269" s="7" t="s">
        <v>5</v>
      </c>
      <c r="K269" s="10">
        <f t="shared" si="28"/>
        <v>0</v>
      </c>
      <c r="L269" s="10">
        <f t="shared" si="29"/>
        <v>2.75</v>
      </c>
      <c r="M269" s="10">
        <f t="shared" si="30"/>
        <v>2.5</v>
      </c>
      <c r="N269" s="10">
        <f t="shared" si="31"/>
        <v>0</v>
      </c>
      <c r="O269" s="10">
        <f t="shared" si="32"/>
        <v>2</v>
      </c>
      <c r="P269" s="10">
        <f t="shared" si="33"/>
        <v>2.5</v>
      </c>
      <c r="Q269" s="10">
        <f t="shared" si="34"/>
        <v>2.75</v>
      </c>
      <c r="R269" s="10">
        <f t="shared" si="35"/>
        <v>4</v>
      </c>
      <c r="S269" s="10">
        <f t="shared" si="36"/>
        <v>3.25</v>
      </c>
      <c r="T269" s="11">
        <f t="shared" si="37"/>
        <v>2.1944444444444446</v>
      </c>
    </row>
    <row r="270" spans="1:20" ht="15.75" thickBot="1" x14ac:dyDescent="0.3">
      <c r="A270" s="6">
        <v>14322039158</v>
      </c>
      <c r="B270" s="7" t="s">
        <v>1</v>
      </c>
      <c r="C270" s="7" t="s">
        <v>1</v>
      </c>
      <c r="D270" s="7" t="s">
        <v>8</v>
      </c>
      <c r="E270" s="7" t="s">
        <v>1</v>
      </c>
      <c r="F270" s="7" t="s">
        <v>1</v>
      </c>
      <c r="G270" s="7" t="s">
        <v>7</v>
      </c>
      <c r="H270" s="7" t="s">
        <v>8</v>
      </c>
      <c r="I270" s="7" t="s">
        <v>2</v>
      </c>
      <c r="J270" s="7" t="s">
        <v>3</v>
      </c>
      <c r="K270" s="10">
        <f t="shared" si="28"/>
        <v>0</v>
      </c>
      <c r="L270" s="10">
        <f t="shared" si="29"/>
        <v>0</v>
      </c>
      <c r="M270" s="10">
        <f t="shared" si="30"/>
        <v>2.25</v>
      </c>
      <c r="N270" s="10">
        <f t="shared" si="31"/>
        <v>0</v>
      </c>
      <c r="O270" s="10">
        <f t="shared" si="32"/>
        <v>0</v>
      </c>
      <c r="P270" s="10">
        <f t="shared" si="33"/>
        <v>2.5</v>
      </c>
      <c r="Q270" s="10">
        <f t="shared" si="34"/>
        <v>2.25</v>
      </c>
      <c r="R270" s="10">
        <f t="shared" si="35"/>
        <v>4</v>
      </c>
      <c r="S270" s="10">
        <f t="shared" si="36"/>
        <v>3.75</v>
      </c>
      <c r="T270" s="11">
        <f t="shared" si="37"/>
        <v>1.6388888888888888</v>
      </c>
    </row>
    <row r="271" spans="1:20" ht="15.75" thickBot="1" x14ac:dyDescent="0.3">
      <c r="A271" s="6">
        <v>14322039159</v>
      </c>
      <c r="B271" s="7" t="s">
        <v>9</v>
      </c>
      <c r="C271" s="7" t="s">
        <v>7</v>
      </c>
      <c r="D271" s="7" t="s">
        <v>8</v>
      </c>
      <c r="E271" s="7" t="s">
        <v>9</v>
      </c>
      <c r="F271" s="7" t="s">
        <v>9</v>
      </c>
      <c r="G271" s="7" t="s">
        <v>8</v>
      </c>
      <c r="H271" s="7" t="s">
        <v>8</v>
      </c>
      <c r="I271" s="7" t="s">
        <v>2</v>
      </c>
      <c r="J271" s="7" t="s">
        <v>4</v>
      </c>
      <c r="K271" s="10">
        <f t="shared" si="28"/>
        <v>2</v>
      </c>
      <c r="L271" s="10">
        <f t="shared" si="29"/>
        <v>2.5</v>
      </c>
      <c r="M271" s="10">
        <f t="shared" si="30"/>
        <v>2.25</v>
      </c>
      <c r="N271" s="10">
        <f t="shared" si="31"/>
        <v>2</v>
      </c>
      <c r="O271" s="10">
        <f t="shared" si="32"/>
        <v>2</v>
      </c>
      <c r="P271" s="10">
        <f t="shared" si="33"/>
        <v>2.25</v>
      </c>
      <c r="Q271" s="10">
        <f t="shared" si="34"/>
        <v>2.25</v>
      </c>
      <c r="R271" s="10">
        <f t="shared" si="35"/>
        <v>4</v>
      </c>
      <c r="S271" s="10">
        <f t="shared" si="36"/>
        <v>3.5</v>
      </c>
      <c r="T271" s="11">
        <f t="shared" si="37"/>
        <v>2.5277777777777777</v>
      </c>
    </row>
    <row r="272" spans="1:20" ht="15.75" thickBot="1" x14ac:dyDescent="0.3">
      <c r="A272" s="6">
        <v>14322039160</v>
      </c>
      <c r="B272" s="7" t="s">
        <v>1</v>
      </c>
      <c r="C272" s="7" t="s">
        <v>1</v>
      </c>
      <c r="D272" s="7" t="s">
        <v>7</v>
      </c>
      <c r="E272" s="7" t="s">
        <v>9</v>
      </c>
      <c r="F272" s="7" t="s">
        <v>8</v>
      </c>
      <c r="G272" s="7" t="s">
        <v>1</v>
      </c>
      <c r="H272" s="7" t="s">
        <v>9</v>
      </c>
      <c r="I272" s="7" t="s">
        <v>2</v>
      </c>
      <c r="J272" s="7" t="s">
        <v>2</v>
      </c>
      <c r="K272" s="10">
        <f t="shared" si="28"/>
        <v>0</v>
      </c>
      <c r="L272" s="10">
        <f t="shared" si="29"/>
        <v>0</v>
      </c>
      <c r="M272" s="10">
        <f t="shared" si="30"/>
        <v>2.5</v>
      </c>
      <c r="N272" s="10">
        <f t="shared" si="31"/>
        <v>2</v>
      </c>
      <c r="O272" s="10">
        <f t="shared" si="32"/>
        <v>2.25</v>
      </c>
      <c r="P272" s="10">
        <f t="shared" si="33"/>
        <v>0</v>
      </c>
      <c r="Q272" s="10">
        <f t="shared" si="34"/>
        <v>2</v>
      </c>
      <c r="R272" s="10">
        <f t="shared" si="35"/>
        <v>4</v>
      </c>
      <c r="S272" s="10">
        <f t="shared" si="36"/>
        <v>4</v>
      </c>
      <c r="T272" s="11">
        <f t="shared" si="37"/>
        <v>1.8611111111111112</v>
      </c>
    </row>
    <row r="273" spans="1:20" ht="15.75" thickBot="1" x14ac:dyDescent="0.3">
      <c r="A273" s="6">
        <v>14322039161</v>
      </c>
      <c r="B273" s="7" t="s">
        <v>1</v>
      </c>
      <c r="C273" s="7" t="s">
        <v>1</v>
      </c>
      <c r="D273" s="7" t="s">
        <v>0</v>
      </c>
      <c r="E273" s="7" t="s">
        <v>9</v>
      </c>
      <c r="F273" s="7" t="s">
        <v>1</v>
      </c>
      <c r="G273" s="7" t="s">
        <v>7</v>
      </c>
      <c r="H273" s="7" t="s">
        <v>7</v>
      </c>
      <c r="I273" s="7" t="s">
        <v>2</v>
      </c>
      <c r="J273" s="7" t="s">
        <v>3</v>
      </c>
      <c r="K273" s="10">
        <f t="shared" si="28"/>
        <v>0</v>
      </c>
      <c r="L273" s="10">
        <f t="shared" si="29"/>
        <v>0</v>
      </c>
      <c r="M273" s="10">
        <f t="shared" si="30"/>
        <v>2.75</v>
      </c>
      <c r="N273" s="10">
        <f t="shared" si="31"/>
        <v>2</v>
      </c>
      <c r="O273" s="10">
        <f t="shared" si="32"/>
        <v>0</v>
      </c>
      <c r="P273" s="10">
        <f t="shared" si="33"/>
        <v>2.5</v>
      </c>
      <c r="Q273" s="10">
        <f t="shared" si="34"/>
        <v>2.5</v>
      </c>
      <c r="R273" s="10">
        <f t="shared" si="35"/>
        <v>4</v>
      </c>
      <c r="S273" s="10">
        <f t="shared" si="36"/>
        <v>3.75</v>
      </c>
      <c r="T273" s="11">
        <f t="shared" si="37"/>
        <v>1.9444444444444444</v>
      </c>
    </row>
    <row r="274" spans="1:20" ht="15.75" thickBot="1" x14ac:dyDescent="0.3">
      <c r="A274" s="6">
        <v>14322039162</v>
      </c>
      <c r="B274" s="7" t="s">
        <v>9</v>
      </c>
      <c r="C274" s="7" t="s">
        <v>1</v>
      </c>
      <c r="D274" s="7" t="s">
        <v>7</v>
      </c>
      <c r="E274" s="7" t="s">
        <v>1</v>
      </c>
      <c r="F274" s="7" t="s">
        <v>7</v>
      </c>
      <c r="G274" s="7" t="s">
        <v>8</v>
      </c>
      <c r="H274" s="7" t="s">
        <v>8</v>
      </c>
      <c r="I274" s="7" t="s">
        <v>2</v>
      </c>
      <c r="J274" s="7" t="s">
        <v>4</v>
      </c>
      <c r="K274" s="10">
        <f t="shared" si="28"/>
        <v>2</v>
      </c>
      <c r="L274" s="10">
        <f t="shared" si="29"/>
        <v>0</v>
      </c>
      <c r="M274" s="10">
        <f t="shared" si="30"/>
        <v>2.5</v>
      </c>
      <c r="N274" s="10">
        <f t="shared" si="31"/>
        <v>0</v>
      </c>
      <c r="O274" s="10">
        <f t="shared" si="32"/>
        <v>2.5</v>
      </c>
      <c r="P274" s="10">
        <f t="shared" si="33"/>
        <v>2.25</v>
      </c>
      <c r="Q274" s="10">
        <f t="shared" si="34"/>
        <v>2.25</v>
      </c>
      <c r="R274" s="10">
        <f t="shared" si="35"/>
        <v>4</v>
      </c>
      <c r="S274" s="10">
        <f t="shared" si="36"/>
        <v>3.5</v>
      </c>
      <c r="T274" s="11">
        <f t="shared" si="37"/>
        <v>2.1111111111111112</v>
      </c>
    </row>
    <row r="275" spans="1:20" ht="15.75" thickBot="1" x14ac:dyDescent="0.3">
      <c r="A275" s="6">
        <v>14322039163</v>
      </c>
      <c r="B275" s="7" t="s">
        <v>1</v>
      </c>
      <c r="C275" s="7" t="s">
        <v>1</v>
      </c>
      <c r="D275" s="7" t="s">
        <v>7</v>
      </c>
      <c r="E275" s="7" t="s">
        <v>9</v>
      </c>
      <c r="F275" s="7" t="s">
        <v>9</v>
      </c>
      <c r="G275" s="7" t="s">
        <v>8</v>
      </c>
      <c r="H275" s="7" t="s">
        <v>9</v>
      </c>
      <c r="I275" s="7" t="s">
        <v>2</v>
      </c>
      <c r="J275" s="7" t="s">
        <v>4</v>
      </c>
      <c r="K275" s="10">
        <f t="shared" si="28"/>
        <v>0</v>
      </c>
      <c r="L275" s="10">
        <f t="shared" si="29"/>
        <v>0</v>
      </c>
      <c r="M275" s="10">
        <f t="shared" si="30"/>
        <v>2.5</v>
      </c>
      <c r="N275" s="10">
        <f t="shared" si="31"/>
        <v>2</v>
      </c>
      <c r="O275" s="10">
        <f t="shared" si="32"/>
        <v>2</v>
      </c>
      <c r="P275" s="10">
        <f t="shared" si="33"/>
        <v>2.25</v>
      </c>
      <c r="Q275" s="10">
        <f t="shared" si="34"/>
        <v>2</v>
      </c>
      <c r="R275" s="10">
        <f t="shared" si="35"/>
        <v>4</v>
      </c>
      <c r="S275" s="10">
        <f t="shared" si="36"/>
        <v>3.5</v>
      </c>
      <c r="T275" s="11">
        <f t="shared" si="37"/>
        <v>2.0277777777777777</v>
      </c>
    </row>
    <row r="276" spans="1:20" ht="15.75" thickBot="1" x14ac:dyDescent="0.3">
      <c r="A276" s="6">
        <v>14322039164</v>
      </c>
      <c r="B276" s="7" t="s">
        <v>9</v>
      </c>
      <c r="C276" s="7" t="s">
        <v>1</v>
      </c>
      <c r="D276" s="7" t="s">
        <v>7</v>
      </c>
      <c r="E276" s="7" t="s">
        <v>7</v>
      </c>
      <c r="F276" s="7" t="s">
        <v>7</v>
      </c>
      <c r="G276" s="7" t="s">
        <v>0</v>
      </c>
      <c r="H276" s="7" t="s">
        <v>6</v>
      </c>
      <c r="I276" s="7" t="s">
        <v>2</v>
      </c>
      <c r="J276" s="7" t="s">
        <v>2</v>
      </c>
      <c r="K276" s="10">
        <f t="shared" si="28"/>
        <v>2</v>
      </c>
      <c r="L276" s="10">
        <f t="shared" si="29"/>
        <v>0</v>
      </c>
      <c r="M276" s="10">
        <f t="shared" si="30"/>
        <v>2.5</v>
      </c>
      <c r="N276" s="10">
        <f t="shared" si="31"/>
        <v>2.5</v>
      </c>
      <c r="O276" s="10">
        <f t="shared" si="32"/>
        <v>2.5</v>
      </c>
      <c r="P276" s="10">
        <f t="shared" si="33"/>
        <v>2.75</v>
      </c>
      <c r="Q276" s="10">
        <f t="shared" si="34"/>
        <v>3</v>
      </c>
      <c r="R276" s="10">
        <f t="shared" si="35"/>
        <v>4</v>
      </c>
      <c r="S276" s="10">
        <f t="shared" si="36"/>
        <v>4</v>
      </c>
      <c r="T276" s="11">
        <f t="shared" si="37"/>
        <v>2.5833333333333335</v>
      </c>
    </row>
    <row r="277" spans="1:20" ht="15.75" thickBot="1" x14ac:dyDescent="0.3">
      <c r="A277" s="6">
        <v>14322039165</v>
      </c>
      <c r="B277" s="7" t="s">
        <v>1</v>
      </c>
      <c r="C277" s="7" t="s">
        <v>1</v>
      </c>
      <c r="D277" s="7" t="s">
        <v>8</v>
      </c>
      <c r="E277" s="7" t="s">
        <v>9</v>
      </c>
      <c r="F277" s="7" t="s">
        <v>1</v>
      </c>
      <c r="G277" s="7" t="s">
        <v>1</v>
      </c>
      <c r="H277" s="7" t="s">
        <v>9</v>
      </c>
      <c r="I277" s="7" t="s">
        <v>2</v>
      </c>
      <c r="J277" s="7" t="s">
        <v>4</v>
      </c>
      <c r="K277" s="10">
        <f t="shared" si="28"/>
        <v>0</v>
      </c>
      <c r="L277" s="10">
        <f t="shared" si="29"/>
        <v>0</v>
      </c>
      <c r="M277" s="10">
        <f t="shared" si="30"/>
        <v>2.25</v>
      </c>
      <c r="N277" s="10">
        <f t="shared" si="31"/>
        <v>2</v>
      </c>
      <c r="O277" s="10">
        <f t="shared" si="32"/>
        <v>0</v>
      </c>
      <c r="P277" s="10">
        <f t="shared" si="33"/>
        <v>0</v>
      </c>
      <c r="Q277" s="10">
        <f t="shared" si="34"/>
        <v>2</v>
      </c>
      <c r="R277" s="10">
        <f t="shared" si="35"/>
        <v>4</v>
      </c>
      <c r="S277" s="10">
        <f t="shared" si="36"/>
        <v>3.5</v>
      </c>
      <c r="T277" s="11">
        <f t="shared" si="37"/>
        <v>1.5277777777777777</v>
      </c>
    </row>
    <row r="278" spans="1:20" ht="15.75" thickBot="1" x14ac:dyDescent="0.3">
      <c r="A278" s="6">
        <v>14322039166</v>
      </c>
      <c r="B278" s="7" t="s">
        <v>8</v>
      </c>
      <c r="C278" s="7" t="s">
        <v>1</v>
      </c>
      <c r="D278" s="7" t="s">
        <v>0</v>
      </c>
      <c r="E278" s="7" t="s">
        <v>0</v>
      </c>
      <c r="F278" s="7" t="s">
        <v>7</v>
      </c>
      <c r="G278" s="7" t="s">
        <v>7</v>
      </c>
      <c r="H278" s="7" t="s">
        <v>0</v>
      </c>
      <c r="I278" s="7" t="s">
        <v>2</v>
      </c>
      <c r="J278" s="7" t="s">
        <v>2</v>
      </c>
      <c r="K278" s="10">
        <f t="shared" si="28"/>
        <v>2.25</v>
      </c>
      <c r="L278" s="10">
        <f t="shared" si="29"/>
        <v>0</v>
      </c>
      <c r="M278" s="10">
        <f t="shared" si="30"/>
        <v>2.75</v>
      </c>
      <c r="N278" s="10">
        <f t="shared" si="31"/>
        <v>2.75</v>
      </c>
      <c r="O278" s="10">
        <f t="shared" si="32"/>
        <v>2.5</v>
      </c>
      <c r="P278" s="10">
        <f t="shared" si="33"/>
        <v>2.5</v>
      </c>
      <c r="Q278" s="10">
        <f t="shared" si="34"/>
        <v>2.75</v>
      </c>
      <c r="R278" s="10">
        <f t="shared" si="35"/>
        <v>4</v>
      </c>
      <c r="S278" s="10">
        <f t="shared" si="36"/>
        <v>4</v>
      </c>
      <c r="T278" s="11">
        <f t="shared" si="37"/>
        <v>2.6111111111111112</v>
      </c>
    </row>
    <row r="279" spans="1:20" ht="15.75" thickBot="1" x14ac:dyDescent="0.3">
      <c r="A279" s="6">
        <v>14322039167</v>
      </c>
      <c r="B279" s="7" t="s">
        <v>8</v>
      </c>
      <c r="C279" s="7" t="s">
        <v>8</v>
      </c>
      <c r="D279" s="7" t="s">
        <v>7</v>
      </c>
      <c r="E279" s="7" t="s">
        <v>7</v>
      </c>
      <c r="F279" s="7" t="s">
        <v>7</v>
      </c>
      <c r="G279" s="7" t="s">
        <v>7</v>
      </c>
      <c r="H279" s="7" t="s">
        <v>8</v>
      </c>
      <c r="I279" s="7" t="s">
        <v>2</v>
      </c>
      <c r="J279" s="7" t="s">
        <v>4</v>
      </c>
      <c r="K279" s="10">
        <f t="shared" si="28"/>
        <v>2.25</v>
      </c>
      <c r="L279" s="10">
        <f t="shared" si="29"/>
        <v>2.25</v>
      </c>
      <c r="M279" s="10">
        <f t="shared" si="30"/>
        <v>2.5</v>
      </c>
      <c r="N279" s="10">
        <f t="shared" si="31"/>
        <v>2.5</v>
      </c>
      <c r="O279" s="10">
        <f t="shared" si="32"/>
        <v>2.5</v>
      </c>
      <c r="P279" s="10">
        <f t="shared" si="33"/>
        <v>2.5</v>
      </c>
      <c r="Q279" s="10">
        <f t="shared" si="34"/>
        <v>2.25</v>
      </c>
      <c r="R279" s="10">
        <f t="shared" si="35"/>
        <v>4</v>
      </c>
      <c r="S279" s="10">
        <f t="shared" si="36"/>
        <v>3.5</v>
      </c>
      <c r="T279" s="11">
        <f t="shared" si="37"/>
        <v>2.6944444444444446</v>
      </c>
    </row>
    <row r="280" spans="1:20" ht="15.75" thickBot="1" x14ac:dyDescent="0.3">
      <c r="A280" s="6">
        <v>14322039167</v>
      </c>
      <c r="B280" s="7" t="s">
        <v>8</v>
      </c>
      <c r="C280" s="7" t="s">
        <v>7</v>
      </c>
      <c r="D280" s="7" t="s">
        <v>7</v>
      </c>
      <c r="E280" s="7" t="s">
        <v>7</v>
      </c>
      <c r="F280" s="7" t="s">
        <v>8</v>
      </c>
      <c r="G280" s="7" t="s">
        <v>6</v>
      </c>
      <c r="H280" s="7" t="s">
        <v>9</v>
      </c>
      <c r="I280" s="7" t="s">
        <v>2</v>
      </c>
      <c r="J280" s="7" t="s">
        <v>6</v>
      </c>
      <c r="K280" s="10">
        <f t="shared" si="28"/>
        <v>2.25</v>
      </c>
      <c r="L280" s="10">
        <f t="shared" si="29"/>
        <v>2.5</v>
      </c>
      <c r="M280" s="10">
        <f t="shared" si="30"/>
        <v>2.5</v>
      </c>
      <c r="N280" s="10">
        <f t="shared" si="31"/>
        <v>2.5</v>
      </c>
      <c r="O280" s="10">
        <f t="shared" si="32"/>
        <v>2.25</v>
      </c>
      <c r="P280" s="10">
        <f t="shared" si="33"/>
        <v>3</v>
      </c>
      <c r="Q280" s="10">
        <f t="shared" si="34"/>
        <v>2</v>
      </c>
      <c r="R280" s="10">
        <f t="shared" si="35"/>
        <v>4</v>
      </c>
      <c r="S280" s="10">
        <f t="shared" si="36"/>
        <v>3</v>
      </c>
      <c r="T280" s="11">
        <f t="shared" si="37"/>
        <v>2.6666666666666665</v>
      </c>
    </row>
    <row r="281" spans="1:20" ht="15.75" thickBot="1" x14ac:dyDescent="0.3">
      <c r="A281" s="6">
        <v>14322039168</v>
      </c>
      <c r="B281" s="7" t="s">
        <v>1</v>
      </c>
      <c r="C281" s="7" t="s">
        <v>1</v>
      </c>
      <c r="D281" s="7" t="s">
        <v>8</v>
      </c>
      <c r="E281" s="7" t="s">
        <v>8</v>
      </c>
      <c r="F281" s="7" t="s">
        <v>8</v>
      </c>
      <c r="G281" s="7" t="s">
        <v>8</v>
      </c>
      <c r="H281" s="7" t="s">
        <v>8</v>
      </c>
      <c r="I281" s="7" t="s">
        <v>2</v>
      </c>
      <c r="J281" s="7" t="s">
        <v>4</v>
      </c>
      <c r="K281" s="10">
        <f t="shared" si="28"/>
        <v>0</v>
      </c>
      <c r="L281" s="10">
        <f t="shared" si="29"/>
        <v>0</v>
      </c>
      <c r="M281" s="10">
        <f t="shared" si="30"/>
        <v>2.25</v>
      </c>
      <c r="N281" s="10">
        <f t="shared" si="31"/>
        <v>2.25</v>
      </c>
      <c r="O281" s="10">
        <f t="shared" si="32"/>
        <v>2.25</v>
      </c>
      <c r="P281" s="10">
        <f t="shared" si="33"/>
        <v>2.25</v>
      </c>
      <c r="Q281" s="10">
        <f t="shared" si="34"/>
        <v>2.25</v>
      </c>
      <c r="R281" s="10">
        <f t="shared" si="35"/>
        <v>4</v>
      </c>
      <c r="S281" s="10">
        <f t="shared" si="36"/>
        <v>3.5</v>
      </c>
      <c r="T281" s="11">
        <f t="shared" si="37"/>
        <v>2.0833333333333335</v>
      </c>
    </row>
    <row r="282" spans="1:20" ht="15.75" thickBot="1" x14ac:dyDescent="0.3">
      <c r="A282" s="6">
        <v>14322039169</v>
      </c>
      <c r="B282" s="7" t="s">
        <v>9</v>
      </c>
      <c r="C282" s="7" t="s">
        <v>1</v>
      </c>
      <c r="D282" s="7" t="s">
        <v>8</v>
      </c>
      <c r="E282" s="7" t="s">
        <v>9</v>
      </c>
      <c r="F282" s="7" t="s">
        <v>1</v>
      </c>
      <c r="G282" s="7" t="s">
        <v>7</v>
      </c>
      <c r="H282" s="7" t="s">
        <v>9</v>
      </c>
      <c r="I282" s="7" t="s">
        <v>2</v>
      </c>
      <c r="J282" s="7" t="s">
        <v>6</v>
      </c>
      <c r="K282" s="10">
        <f t="shared" si="28"/>
        <v>2</v>
      </c>
      <c r="L282" s="10">
        <f t="shared" si="29"/>
        <v>0</v>
      </c>
      <c r="M282" s="10">
        <f t="shared" si="30"/>
        <v>2.25</v>
      </c>
      <c r="N282" s="10">
        <f t="shared" si="31"/>
        <v>2</v>
      </c>
      <c r="O282" s="10">
        <f t="shared" si="32"/>
        <v>0</v>
      </c>
      <c r="P282" s="10">
        <f t="shared" si="33"/>
        <v>2.5</v>
      </c>
      <c r="Q282" s="10">
        <f t="shared" si="34"/>
        <v>2</v>
      </c>
      <c r="R282" s="10">
        <f t="shared" si="35"/>
        <v>4</v>
      </c>
      <c r="S282" s="10">
        <f t="shared" si="36"/>
        <v>3</v>
      </c>
      <c r="T282" s="11">
        <f t="shared" si="37"/>
        <v>1.9722222222222223</v>
      </c>
    </row>
    <row r="283" spans="1:20" ht="15.75" thickBot="1" x14ac:dyDescent="0.3">
      <c r="A283" s="6">
        <v>14322039170</v>
      </c>
      <c r="B283" s="7" t="s">
        <v>9</v>
      </c>
      <c r="C283" s="7" t="s">
        <v>9</v>
      </c>
      <c r="D283" s="7" t="s">
        <v>0</v>
      </c>
      <c r="E283" s="7" t="s">
        <v>0</v>
      </c>
      <c r="F283" s="7" t="s">
        <v>0</v>
      </c>
      <c r="G283" s="7" t="s">
        <v>7</v>
      </c>
      <c r="H283" s="7" t="s">
        <v>6</v>
      </c>
      <c r="I283" s="7" t="s">
        <v>2</v>
      </c>
      <c r="J283" s="7" t="s">
        <v>4</v>
      </c>
      <c r="K283" s="10">
        <f t="shared" si="28"/>
        <v>2</v>
      </c>
      <c r="L283" s="10">
        <f t="shared" si="29"/>
        <v>2</v>
      </c>
      <c r="M283" s="10">
        <f t="shared" si="30"/>
        <v>2.75</v>
      </c>
      <c r="N283" s="10">
        <f t="shared" si="31"/>
        <v>2.75</v>
      </c>
      <c r="O283" s="10">
        <f t="shared" si="32"/>
        <v>2.75</v>
      </c>
      <c r="P283" s="10">
        <f t="shared" si="33"/>
        <v>2.5</v>
      </c>
      <c r="Q283" s="10">
        <f t="shared" si="34"/>
        <v>3</v>
      </c>
      <c r="R283" s="10">
        <f t="shared" si="35"/>
        <v>4</v>
      </c>
      <c r="S283" s="10">
        <f t="shared" si="36"/>
        <v>3.5</v>
      </c>
      <c r="T283" s="11">
        <f t="shared" si="37"/>
        <v>2.8055555555555554</v>
      </c>
    </row>
    <row r="284" spans="1:20" ht="15.75" thickBot="1" x14ac:dyDescent="0.3">
      <c r="A284" s="6">
        <v>14322039171</v>
      </c>
      <c r="B284" s="7" t="s">
        <v>7</v>
      </c>
      <c r="C284" s="7" t="s">
        <v>9</v>
      </c>
      <c r="D284" s="7" t="s">
        <v>0</v>
      </c>
      <c r="E284" s="7" t="s">
        <v>6</v>
      </c>
      <c r="F284" s="7" t="s">
        <v>7</v>
      </c>
      <c r="G284" s="7" t="s">
        <v>0</v>
      </c>
      <c r="H284" s="7" t="s">
        <v>1</v>
      </c>
      <c r="I284" s="7" t="s">
        <v>2</v>
      </c>
      <c r="J284" s="7" t="s">
        <v>5</v>
      </c>
      <c r="K284" s="10">
        <f t="shared" si="28"/>
        <v>2.5</v>
      </c>
      <c r="L284" s="10">
        <f t="shared" si="29"/>
        <v>2</v>
      </c>
      <c r="M284" s="10">
        <f t="shared" si="30"/>
        <v>2.75</v>
      </c>
      <c r="N284" s="10">
        <f t="shared" si="31"/>
        <v>3</v>
      </c>
      <c r="O284" s="10">
        <f t="shared" si="32"/>
        <v>2.5</v>
      </c>
      <c r="P284" s="10">
        <f t="shared" si="33"/>
        <v>2.75</v>
      </c>
      <c r="Q284" s="10">
        <f t="shared" si="34"/>
        <v>0</v>
      </c>
      <c r="R284" s="10">
        <f t="shared" si="35"/>
        <v>4</v>
      </c>
      <c r="S284" s="10">
        <f t="shared" si="36"/>
        <v>3.25</v>
      </c>
      <c r="T284" s="11">
        <f t="shared" si="37"/>
        <v>2.5277777777777777</v>
      </c>
    </row>
    <row r="285" spans="1:20" ht="15.75" thickBot="1" x14ac:dyDescent="0.3">
      <c r="A285" s="6">
        <v>14322039172</v>
      </c>
      <c r="B285" s="7" t="s">
        <v>9</v>
      </c>
      <c r="C285" s="7" t="s">
        <v>1</v>
      </c>
      <c r="D285" s="7" t="s">
        <v>0</v>
      </c>
      <c r="E285" s="7" t="s">
        <v>0</v>
      </c>
      <c r="F285" s="7" t="s">
        <v>8</v>
      </c>
      <c r="G285" s="7" t="s">
        <v>0</v>
      </c>
      <c r="H285" s="7" t="s">
        <v>6</v>
      </c>
      <c r="I285" s="7" t="s">
        <v>2</v>
      </c>
      <c r="J285" s="7" t="s">
        <v>4</v>
      </c>
      <c r="K285" s="10">
        <f t="shared" si="28"/>
        <v>2</v>
      </c>
      <c r="L285" s="10">
        <f t="shared" si="29"/>
        <v>0</v>
      </c>
      <c r="M285" s="10">
        <f t="shared" si="30"/>
        <v>2.75</v>
      </c>
      <c r="N285" s="10">
        <f t="shared" si="31"/>
        <v>2.75</v>
      </c>
      <c r="O285" s="10">
        <f t="shared" si="32"/>
        <v>2.25</v>
      </c>
      <c r="P285" s="10">
        <f t="shared" si="33"/>
        <v>2.75</v>
      </c>
      <c r="Q285" s="10">
        <f t="shared" si="34"/>
        <v>3</v>
      </c>
      <c r="R285" s="10">
        <f t="shared" si="35"/>
        <v>4</v>
      </c>
      <c r="S285" s="10">
        <f t="shared" si="36"/>
        <v>3.5</v>
      </c>
      <c r="T285" s="11">
        <f t="shared" si="37"/>
        <v>2.5555555555555554</v>
      </c>
    </row>
    <row r="286" spans="1:20" ht="15.75" thickBot="1" x14ac:dyDescent="0.3">
      <c r="A286" s="6">
        <v>14322039173</v>
      </c>
      <c r="B286" s="7" t="s">
        <v>7</v>
      </c>
      <c r="C286" s="7" t="s">
        <v>6</v>
      </c>
      <c r="D286" s="7" t="s">
        <v>0</v>
      </c>
      <c r="E286" s="7" t="s">
        <v>6</v>
      </c>
      <c r="F286" s="7" t="s">
        <v>0</v>
      </c>
      <c r="G286" s="7" t="s">
        <v>6</v>
      </c>
      <c r="H286" s="7" t="s">
        <v>0</v>
      </c>
      <c r="I286" s="7" t="s">
        <v>2</v>
      </c>
      <c r="J286" s="7" t="s">
        <v>2</v>
      </c>
      <c r="K286" s="10">
        <f t="shared" si="28"/>
        <v>2.5</v>
      </c>
      <c r="L286" s="10">
        <f t="shared" si="29"/>
        <v>3</v>
      </c>
      <c r="M286" s="10">
        <f t="shared" si="30"/>
        <v>2.75</v>
      </c>
      <c r="N286" s="10">
        <f t="shared" si="31"/>
        <v>3</v>
      </c>
      <c r="O286" s="10">
        <f t="shared" si="32"/>
        <v>2.75</v>
      </c>
      <c r="P286" s="10">
        <f t="shared" si="33"/>
        <v>3</v>
      </c>
      <c r="Q286" s="10">
        <f t="shared" si="34"/>
        <v>2.75</v>
      </c>
      <c r="R286" s="10">
        <f t="shared" si="35"/>
        <v>4</v>
      </c>
      <c r="S286" s="10">
        <f t="shared" si="36"/>
        <v>4</v>
      </c>
      <c r="T286" s="11">
        <f t="shared" si="37"/>
        <v>3.0833333333333335</v>
      </c>
    </row>
    <row r="287" spans="1:20" ht="15.75" thickBot="1" x14ac:dyDescent="0.3">
      <c r="A287" s="6">
        <v>14322039174</v>
      </c>
      <c r="B287" s="7" t="s">
        <v>23</v>
      </c>
      <c r="C287" s="7" t="s">
        <v>23</v>
      </c>
      <c r="D287" s="7" t="s">
        <v>23</v>
      </c>
      <c r="E287" s="7" t="s">
        <v>23</v>
      </c>
      <c r="F287" s="7" t="s">
        <v>23</v>
      </c>
      <c r="G287" s="7" t="s">
        <v>23</v>
      </c>
      <c r="H287" s="7" t="s">
        <v>23</v>
      </c>
      <c r="I287" s="7" t="s">
        <v>4</v>
      </c>
      <c r="J287" s="7" t="s">
        <v>1</v>
      </c>
      <c r="K287" s="10" t="str">
        <f t="shared" si="28"/>
        <v>absent</v>
      </c>
      <c r="L287" s="10" t="str">
        <f t="shared" si="29"/>
        <v>absent</v>
      </c>
      <c r="M287" s="10" t="str">
        <f t="shared" si="30"/>
        <v>absent</v>
      </c>
      <c r="N287" s="10" t="str">
        <f t="shared" si="31"/>
        <v>absent</v>
      </c>
      <c r="O287" s="10" t="str">
        <f t="shared" si="32"/>
        <v>absent</v>
      </c>
      <c r="P287" s="10" t="str">
        <f t="shared" si="33"/>
        <v>absent</v>
      </c>
      <c r="Q287" s="10" t="str">
        <f t="shared" si="34"/>
        <v>absent</v>
      </c>
      <c r="R287" s="10">
        <f t="shared" si="35"/>
        <v>3.5</v>
      </c>
      <c r="S287" s="10">
        <f t="shared" si="36"/>
        <v>0</v>
      </c>
      <c r="T287" s="11">
        <f t="shared" si="37"/>
        <v>1.75</v>
      </c>
    </row>
    <row r="288" spans="1:20" ht="15.75" thickBot="1" x14ac:dyDescent="0.3">
      <c r="A288" s="6">
        <v>14322039175</v>
      </c>
      <c r="B288" s="7" t="s">
        <v>0</v>
      </c>
      <c r="C288" s="7" t="s">
        <v>6</v>
      </c>
      <c r="D288" s="7" t="s">
        <v>7</v>
      </c>
      <c r="E288" s="7" t="s">
        <v>0</v>
      </c>
      <c r="F288" s="7" t="s">
        <v>7</v>
      </c>
      <c r="G288" s="7" t="s">
        <v>5</v>
      </c>
      <c r="H288" s="7" t="s">
        <v>5</v>
      </c>
      <c r="I288" s="7" t="s">
        <v>2</v>
      </c>
      <c r="J288" s="7" t="s">
        <v>2</v>
      </c>
      <c r="K288" s="10">
        <f t="shared" si="28"/>
        <v>2.75</v>
      </c>
      <c r="L288" s="10">
        <f t="shared" si="29"/>
        <v>3</v>
      </c>
      <c r="M288" s="10">
        <f t="shared" si="30"/>
        <v>2.5</v>
      </c>
      <c r="N288" s="10">
        <f t="shared" si="31"/>
        <v>2.75</v>
      </c>
      <c r="O288" s="10">
        <f t="shared" si="32"/>
        <v>2.5</v>
      </c>
      <c r="P288" s="10">
        <f t="shared" si="33"/>
        <v>3.25</v>
      </c>
      <c r="Q288" s="10">
        <f t="shared" si="34"/>
        <v>3.25</v>
      </c>
      <c r="R288" s="10">
        <f t="shared" si="35"/>
        <v>4</v>
      </c>
      <c r="S288" s="10">
        <f t="shared" si="36"/>
        <v>4</v>
      </c>
      <c r="T288" s="11">
        <f t="shared" si="37"/>
        <v>3.1111111111111112</v>
      </c>
    </row>
    <row r="289" spans="1:20" ht="15.75" thickBot="1" x14ac:dyDescent="0.3">
      <c r="A289" s="6">
        <v>14322039176</v>
      </c>
      <c r="B289" s="7" t="s">
        <v>1</v>
      </c>
      <c r="C289" s="7" t="s">
        <v>1</v>
      </c>
      <c r="D289" s="7" t="s">
        <v>7</v>
      </c>
      <c r="E289" s="7" t="s">
        <v>9</v>
      </c>
      <c r="F289" s="7" t="s">
        <v>9</v>
      </c>
      <c r="G289" s="7" t="s">
        <v>9</v>
      </c>
      <c r="H289" s="7" t="s">
        <v>9</v>
      </c>
      <c r="I289" s="7" t="s">
        <v>2</v>
      </c>
      <c r="J289" s="7" t="s">
        <v>6</v>
      </c>
      <c r="K289" s="10">
        <f t="shared" si="28"/>
        <v>0</v>
      </c>
      <c r="L289" s="10">
        <f t="shared" si="29"/>
        <v>0</v>
      </c>
      <c r="M289" s="10">
        <f t="shared" si="30"/>
        <v>2.5</v>
      </c>
      <c r="N289" s="10">
        <f t="shared" si="31"/>
        <v>2</v>
      </c>
      <c r="O289" s="10">
        <f t="shared" si="32"/>
        <v>2</v>
      </c>
      <c r="P289" s="10">
        <f t="shared" si="33"/>
        <v>2</v>
      </c>
      <c r="Q289" s="10">
        <f t="shared" si="34"/>
        <v>2</v>
      </c>
      <c r="R289" s="10">
        <f t="shared" si="35"/>
        <v>4</v>
      </c>
      <c r="S289" s="10">
        <f t="shared" si="36"/>
        <v>3</v>
      </c>
      <c r="T289" s="11">
        <f t="shared" si="37"/>
        <v>1.9444444444444444</v>
      </c>
    </row>
    <row r="290" spans="1:20" ht="15.75" thickBot="1" x14ac:dyDescent="0.3">
      <c r="A290" s="6">
        <v>14322039177</v>
      </c>
      <c r="B290" s="7" t="s">
        <v>1</v>
      </c>
      <c r="C290" s="7" t="s">
        <v>1</v>
      </c>
      <c r="D290" s="7" t="s">
        <v>8</v>
      </c>
      <c r="E290" s="7" t="s">
        <v>9</v>
      </c>
      <c r="F290" s="7" t="s">
        <v>1</v>
      </c>
      <c r="G290" s="7" t="s">
        <v>9</v>
      </c>
      <c r="H290" s="7" t="s">
        <v>1</v>
      </c>
      <c r="I290" s="7" t="s">
        <v>2</v>
      </c>
      <c r="J290" s="7" t="s">
        <v>4</v>
      </c>
      <c r="K290" s="10">
        <f t="shared" si="28"/>
        <v>0</v>
      </c>
      <c r="L290" s="10">
        <f t="shared" si="29"/>
        <v>0</v>
      </c>
      <c r="M290" s="10">
        <f t="shared" si="30"/>
        <v>2.25</v>
      </c>
      <c r="N290" s="10">
        <f t="shared" si="31"/>
        <v>2</v>
      </c>
      <c r="O290" s="10">
        <f t="shared" si="32"/>
        <v>0</v>
      </c>
      <c r="P290" s="10">
        <f t="shared" si="33"/>
        <v>2</v>
      </c>
      <c r="Q290" s="10">
        <f t="shared" si="34"/>
        <v>0</v>
      </c>
      <c r="R290" s="10">
        <f t="shared" si="35"/>
        <v>4</v>
      </c>
      <c r="S290" s="10">
        <f t="shared" si="36"/>
        <v>3.5</v>
      </c>
      <c r="T290" s="11">
        <f t="shared" si="37"/>
        <v>1.5277777777777777</v>
      </c>
    </row>
    <row r="291" spans="1:20" ht="15.75" thickBot="1" x14ac:dyDescent="0.3">
      <c r="A291" s="6">
        <v>14322039178</v>
      </c>
      <c r="B291" s="7" t="s">
        <v>1</v>
      </c>
      <c r="C291" s="7" t="s">
        <v>1</v>
      </c>
      <c r="D291" s="7" t="s">
        <v>8</v>
      </c>
      <c r="E291" s="7" t="s">
        <v>9</v>
      </c>
      <c r="F291" s="7" t="s">
        <v>1</v>
      </c>
      <c r="G291" s="7" t="s">
        <v>1</v>
      </c>
      <c r="H291" s="7" t="s">
        <v>9</v>
      </c>
      <c r="I291" s="7" t="s">
        <v>2</v>
      </c>
      <c r="J291" s="7" t="s">
        <v>2</v>
      </c>
      <c r="K291" s="10">
        <f t="shared" si="28"/>
        <v>0</v>
      </c>
      <c r="L291" s="10">
        <f t="shared" si="29"/>
        <v>0</v>
      </c>
      <c r="M291" s="10">
        <f t="shared" si="30"/>
        <v>2.25</v>
      </c>
      <c r="N291" s="10">
        <f t="shared" si="31"/>
        <v>2</v>
      </c>
      <c r="O291" s="10">
        <f t="shared" si="32"/>
        <v>0</v>
      </c>
      <c r="P291" s="10">
        <f t="shared" si="33"/>
        <v>0</v>
      </c>
      <c r="Q291" s="10">
        <f t="shared" si="34"/>
        <v>2</v>
      </c>
      <c r="R291" s="10">
        <f t="shared" si="35"/>
        <v>4</v>
      </c>
      <c r="S291" s="10">
        <f t="shared" si="36"/>
        <v>4</v>
      </c>
      <c r="T291" s="11">
        <f t="shared" si="37"/>
        <v>1.5833333333333333</v>
      </c>
    </row>
    <row r="292" spans="1:20" ht="15.75" thickBot="1" x14ac:dyDescent="0.3">
      <c r="A292" s="6">
        <v>14322039179</v>
      </c>
      <c r="B292" s="7" t="s">
        <v>1</v>
      </c>
      <c r="C292" s="7" t="s">
        <v>1</v>
      </c>
      <c r="D292" s="7" t="s">
        <v>9</v>
      </c>
      <c r="E292" s="7" t="s">
        <v>1</v>
      </c>
      <c r="F292" s="7" t="s">
        <v>1</v>
      </c>
      <c r="G292" s="7" t="s">
        <v>8</v>
      </c>
      <c r="H292" s="7" t="s">
        <v>8</v>
      </c>
      <c r="I292" s="7" t="s">
        <v>2</v>
      </c>
      <c r="J292" s="7" t="s">
        <v>6</v>
      </c>
      <c r="K292" s="10">
        <f t="shared" si="28"/>
        <v>0</v>
      </c>
      <c r="L292" s="10">
        <f t="shared" si="29"/>
        <v>0</v>
      </c>
      <c r="M292" s="10">
        <f t="shared" si="30"/>
        <v>2</v>
      </c>
      <c r="N292" s="10">
        <f t="shared" si="31"/>
        <v>0</v>
      </c>
      <c r="O292" s="10">
        <f t="shared" si="32"/>
        <v>0</v>
      </c>
      <c r="P292" s="10">
        <f t="shared" si="33"/>
        <v>2.25</v>
      </c>
      <c r="Q292" s="10">
        <f t="shared" si="34"/>
        <v>2.25</v>
      </c>
      <c r="R292" s="10">
        <f t="shared" si="35"/>
        <v>4</v>
      </c>
      <c r="S292" s="10">
        <f t="shared" si="36"/>
        <v>3</v>
      </c>
      <c r="T292" s="11">
        <f t="shared" si="37"/>
        <v>1.5</v>
      </c>
    </row>
    <row r="293" spans="1:20" ht="15.75" thickBot="1" x14ac:dyDescent="0.3">
      <c r="A293" s="6">
        <v>14322039180</v>
      </c>
      <c r="B293" s="7" t="s">
        <v>1</v>
      </c>
      <c r="C293" s="7" t="s">
        <v>1</v>
      </c>
      <c r="D293" s="7" t="s">
        <v>7</v>
      </c>
      <c r="E293" s="7" t="s">
        <v>8</v>
      </c>
      <c r="F293" s="7" t="s">
        <v>1</v>
      </c>
      <c r="G293" s="7" t="s">
        <v>0</v>
      </c>
      <c r="H293" s="7" t="s">
        <v>9</v>
      </c>
      <c r="I293" s="7" t="s">
        <v>2</v>
      </c>
      <c r="J293" s="7" t="s">
        <v>4</v>
      </c>
      <c r="K293" s="10">
        <f t="shared" si="28"/>
        <v>0</v>
      </c>
      <c r="L293" s="10">
        <f t="shared" si="29"/>
        <v>0</v>
      </c>
      <c r="M293" s="10">
        <f t="shared" si="30"/>
        <v>2.5</v>
      </c>
      <c r="N293" s="10">
        <f t="shared" si="31"/>
        <v>2.25</v>
      </c>
      <c r="O293" s="10">
        <f t="shared" si="32"/>
        <v>0</v>
      </c>
      <c r="P293" s="10">
        <f t="shared" si="33"/>
        <v>2.75</v>
      </c>
      <c r="Q293" s="10">
        <f t="shared" si="34"/>
        <v>2</v>
      </c>
      <c r="R293" s="10">
        <f t="shared" si="35"/>
        <v>4</v>
      </c>
      <c r="S293" s="10">
        <f t="shared" si="36"/>
        <v>3.5</v>
      </c>
      <c r="T293" s="11">
        <f t="shared" si="37"/>
        <v>1.8888888888888888</v>
      </c>
    </row>
    <row r="294" spans="1:20" ht="15.75" thickBot="1" x14ac:dyDescent="0.3">
      <c r="A294" s="6">
        <v>14322039181</v>
      </c>
      <c r="B294" s="7" t="s">
        <v>7</v>
      </c>
      <c r="C294" s="7" t="s">
        <v>9</v>
      </c>
      <c r="D294" s="7" t="s">
        <v>6</v>
      </c>
      <c r="E294" s="7" t="s">
        <v>0</v>
      </c>
      <c r="F294" s="7" t="s">
        <v>6</v>
      </c>
      <c r="G294" s="7" t="s">
        <v>7</v>
      </c>
      <c r="H294" s="7" t="s">
        <v>8</v>
      </c>
      <c r="I294" s="7" t="s">
        <v>2</v>
      </c>
      <c r="J294" s="7" t="s">
        <v>2</v>
      </c>
      <c r="K294" s="10">
        <f t="shared" si="28"/>
        <v>2.5</v>
      </c>
      <c r="L294" s="10">
        <f t="shared" si="29"/>
        <v>2</v>
      </c>
      <c r="M294" s="10">
        <f t="shared" si="30"/>
        <v>3</v>
      </c>
      <c r="N294" s="10">
        <f t="shared" si="31"/>
        <v>2.75</v>
      </c>
      <c r="O294" s="10">
        <f t="shared" si="32"/>
        <v>3</v>
      </c>
      <c r="P294" s="10">
        <f t="shared" si="33"/>
        <v>2.5</v>
      </c>
      <c r="Q294" s="10">
        <f t="shared" si="34"/>
        <v>2.25</v>
      </c>
      <c r="R294" s="10">
        <f t="shared" si="35"/>
        <v>4</v>
      </c>
      <c r="S294" s="10">
        <f t="shared" si="36"/>
        <v>4</v>
      </c>
      <c r="T294" s="11">
        <f t="shared" si="37"/>
        <v>2.8888888888888888</v>
      </c>
    </row>
    <row r="295" spans="1:20" ht="15.75" thickBot="1" x14ac:dyDescent="0.3">
      <c r="A295" s="6">
        <v>14322039182</v>
      </c>
      <c r="B295" s="7" t="s">
        <v>1</v>
      </c>
      <c r="C295" s="7" t="s">
        <v>1</v>
      </c>
      <c r="D295" s="7" t="s">
        <v>0</v>
      </c>
      <c r="E295" s="7" t="s">
        <v>0</v>
      </c>
      <c r="F295" s="7" t="s">
        <v>9</v>
      </c>
      <c r="G295" s="7" t="s">
        <v>9</v>
      </c>
      <c r="H295" s="7" t="s">
        <v>8</v>
      </c>
      <c r="I295" s="7" t="s">
        <v>2</v>
      </c>
      <c r="J295" s="7" t="s">
        <v>2</v>
      </c>
      <c r="K295" s="10">
        <f t="shared" si="28"/>
        <v>0</v>
      </c>
      <c r="L295" s="10">
        <f t="shared" si="29"/>
        <v>0</v>
      </c>
      <c r="M295" s="10">
        <f t="shared" si="30"/>
        <v>2.75</v>
      </c>
      <c r="N295" s="10">
        <f t="shared" si="31"/>
        <v>2.75</v>
      </c>
      <c r="O295" s="10">
        <f t="shared" si="32"/>
        <v>2</v>
      </c>
      <c r="P295" s="10">
        <f t="shared" si="33"/>
        <v>2</v>
      </c>
      <c r="Q295" s="10">
        <f t="shared" si="34"/>
        <v>2.25</v>
      </c>
      <c r="R295" s="10">
        <f t="shared" si="35"/>
        <v>4</v>
      </c>
      <c r="S295" s="10">
        <f t="shared" si="36"/>
        <v>4</v>
      </c>
      <c r="T295" s="11">
        <f t="shared" si="37"/>
        <v>2.1944444444444446</v>
      </c>
    </row>
    <row r="296" spans="1:20" ht="15.75" thickBot="1" x14ac:dyDescent="0.3">
      <c r="A296" s="6">
        <v>14322039183</v>
      </c>
      <c r="B296" s="7" t="s">
        <v>9</v>
      </c>
      <c r="C296" s="7" t="s">
        <v>1</v>
      </c>
      <c r="D296" s="7" t="s">
        <v>9</v>
      </c>
      <c r="E296" s="7" t="s">
        <v>1</v>
      </c>
      <c r="F296" s="7" t="s">
        <v>1</v>
      </c>
      <c r="G296" s="7" t="s">
        <v>1</v>
      </c>
      <c r="H296" s="7" t="s">
        <v>1</v>
      </c>
      <c r="I296" s="7" t="s">
        <v>2</v>
      </c>
      <c r="J296" s="7" t="s">
        <v>5</v>
      </c>
      <c r="K296" s="10">
        <f t="shared" si="28"/>
        <v>2</v>
      </c>
      <c r="L296" s="10">
        <f t="shared" si="29"/>
        <v>0</v>
      </c>
      <c r="M296" s="10">
        <f t="shared" si="30"/>
        <v>2</v>
      </c>
      <c r="N296" s="10">
        <f t="shared" si="31"/>
        <v>0</v>
      </c>
      <c r="O296" s="10">
        <f t="shared" si="32"/>
        <v>0</v>
      </c>
      <c r="P296" s="10">
        <f t="shared" si="33"/>
        <v>0</v>
      </c>
      <c r="Q296" s="10">
        <f t="shared" si="34"/>
        <v>0</v>
      </c>
      <c r="R296" s="10">
        <f t="shared" si="35"/>
        <v>4</v>
      </c>
      <c r="S296" s="10">
        <f t="shared" si="36"/>
        <v>3.25</v>
      </c>
      <c r="T296" s="11">
        <f t="shared" si="37"/>
        <v>1.25</v>
      </c>
    </row>
    <row r="297" spans="1:20" ht="15.75" thickBot="1" x14ac:dyDescent="0.3">
      <c r="A297" s="6">
        <v>14322039184</v>
      </c>
      <c r="B297" s="7" t="s">
        <v>1</v>
      </c>
      <c r="C297" s="7" t="s">
        <v>1</v>
      </c>
      <c r="D297" s="7" t="s">
        <v>7</v>
      </c>
      <c r="E297" s="7" t="s">
        <v>1</v>
      </c>
      <c r="F297" s="7" t="s">
        <v>1</v>
      </c>
      <c r="G297" s="7" t="s">
        <v>1</v>
      </c>
      <c r="H297" s="7" t="s">
        <v>1</v>
      </c>
      <c r="I297" s="7" t="s">
        <v>2</v>
      </c>
      <c r="J297" s="7" t="s">
        <v>2</v>
      </c>
      <c r="K297" s="10">
        <f t="shared" si="28"/>
        <v>0</v>
      </c>
      <c r="L297" s="10">
        <f t="shared" si="29"/>
        <v>0</v>
      </c>
      <c r="M297" s="10">
        <f t="shared" si="30"/>
        <v>2.5</v>
      </c>
      <c r="N297" s="10">
        <f t="shared" si="31"/>
        <v>0</v>
      </c>
      <c r="O297" s="10">
        <f t="shared" si="32"/>
        <v>0</v>
      </c>
      <c r="P297" s="10">
        <f t="shared" si="33"/>
        <v>0</v>
      </c>
      <c r="Q297" s="10">
        <f t="shared" si="34"/>
        <v>0</v>
      </c>
      <c r="R297" s="10">
        <f t="shared" si="35"/>
        <v>4</v>
      </c>
      <c r="S297" s="10">
        <f t="shared" si="36"/>
        <v>4</v>
      </c>
      <c r="T297" s="11">
        <f t="shared" si="37"/>
        <v>1.1666666666666667</v>
      </c>
    </row>
    <row r="298" spans="1:20" ht="15.75" thickBot="1" x14ac:dyDescent="0.3">
      <c r="A298" s="6">
        <v>14322039185</v>
      </c>
      <c r="B298" s="7" t="s">
        <v>1</v>
      </c>
      <c r="C298" s="7" t="s">
        <v>1</v>
      </c>
      <c r="D298" s="7" t="s">
        <v>7</v>
      </c>
      <c r="E298" s="7" t="s">
        <v>8</v>
      </c>
      <c r="F298" s="7" t="s">
        <v>1</v>
      </c>
      <c r="G298" s="7" t="s">
        <v>9</v>
      </c>
      <c r="H298" s="7" t="s">
        <v>1</v>
      </c>
      <c r="I298" s="7" t="s">
        <v>2</v>
      </c>
      <c r="J298" s="7" t="s">
        <v>4</v>
      </c>
      <c r="K298" s="10">
        <f t="shared" si="28"/>
        <v>0</v>
      </c>
      <c r="L298" s="10">
        <f t="shared" si="29"/>
        <v>0</v>
      </c>
      <c r="M298" s="10">
        <f t="shared" si="30"/>
        <v>2.5</v>
      </c>
      <c r="N298" s="10">
        <f t="shared" si="31"/>
        <v>2.25</v>
      </c>
      <c r="O298" s="10">
        <f t="shared" si="32"/>
        <v>0</v>
      </c>
      <c r="P298" s="10">
        <f t="shared" si="33"/>
        <v>2</v>
      </c>
      <c r="Q298" s="10">
        <f t="shared" si="34"/>
        <v>0</v>
      </c>
      <c r="R298" s="10">
        <f t="shared" si="35"/>
        <v>4</v>
      </c>
      <c r="S298" s="10">
        <f t="shared" si="36"/>
        <v>3.5</v>
      </c>
      <c r="T298" s="11">
        <f t="shared" si="37"/>
        <v>1.5833333333333333</v>
      </c>
    </row>
    <row r="299" spans="1:20" ht="15.75" thickBot="1" x14ac:dyDescent="0.3">
      <c r="A299" s="6">
        <v>14322039186</v>
      </c>
      <c r="B299" s="7" t="s">
        <v>9</v>
      </c>
      <c r="C299" s="7" t="s">
        <v>1</v>
      </c>
      <c r="D299" s="7" t="s">
        <v>0</v>
      </c>
      <c r="E299" s="7" t="s">
        <v>9</v>
      </c>
      <c r="F299" s="7" t="s">
        <v>9</v>
      </c>
      <c r="G299" s="7" t="s">
        <v>8</v>
      </c>
      <c r="H299" s="7" t="s">
        <v>7</v>
      </c>
      <c r="I299" s="7" t="s">
        <v>2</v>
      </c>
      <c r="J299" s="7" t="s">
        <v>6</v>
      </c>
      <c r="K299" s="10">
        <f t="shared" si="28"/>
        <v>2</v>
      </c>
      <c r="L299" s="10">
        <f t="shared" si="29"/>
        <v>0</v>
      </c>
      <c r="M299" s="10">
        <f t="shared" si="30"/>
        <v>2.75</v>
      </c>
      <c r="N299" s="10">
        <f t="shared" si="31"/>
        <v>2</v>
      </c>
      <c r="O299" s="10">
        <f t="shared" si="32"/>
        <v>2</v>
      </c>
      <c r="P299" s="10">
        <f t="shared" si="33"/>
        <v>2.25</v>
      </c>
      <c r="Q299" s="10">
        <f t="shared" si="34"/>
        <v>2.5</v>
      </c>
      <c r="R299" s="10">
        <f t="shared" si="35"/>
        <v>4</v>
      </c>
      <c r="S299" s="10">
        <f t="shared" si="36"/>
        <v>3</v>
      </c>
      <c r="T299" s="11">
        <f t="shared" si="37"/>
        <v>2.2777777777777777</v>
      </c>
    </row>
    <row r="300" spans="1:20" ht="15.75" thickBot="1" x14ac:dyDescent="0.3">
      <c r="A300" s="6">
        <v>14322039187</v>
      </c>
      <c r="B300" s="7" t="s">
        <v>1</v>
      </c>
      <c r="C300" s="7" t="s">
        <v>1</v>
      </c>
      <c r="D300" s="7" t="s">
        <v>0</v>
      </c>
      <c r="E300" s="7" t="s">
        <v>8</v>
      </c>
      <c r="F300" s="7" t="s">
        <v>1</v>
      </c>
      <c r="G300" s="7" t="s">
        <v>9</v>
      </c>
      <c r="H300" s="7" t="s">
        <v>8</v>
      </c>
      <c r="I300" s="7" t="s">
        <v>4</v>
      </c>
      <c r="J300" s="7" t="s">
        <v>4</v>
      </c>
      <c r="K300" s="10">
        <f t="shared" si="28"/>
        <v>0</v>
      </c>
      <c r="L300" s="10">
        <f t="shared" si="29"/>
        <v>0</v>
      </c>
      <c r="M300" s="10">
        <f t="shared" si="30"/>
        <v>2.75</v>
      </c>
      <c r="N300" s="10">
        <f t="shared" si="31"/>
        <v>2.25</v>
      </c>
      <c r="O300" s="10">
        <f t="shared" si="32"/>
        <v>0</v>
      </c>
      <c r="P300" s="10">
        <f t="shared" si="33"/>
        <v>2</v>
      </c>
      <c r="Q300" s="10">
        <f t="shared" si="34"/>
        <v>2.25</v>
      </c>
      <c r="R300" s="10">
        <f t="shared" si="35"/>
        <v>3.5</v>
      </c>
      <c r="S300" s="10">
        <f t="shared" si="36"/>
        <v>3.5</v>
      </c>
      <c r="T300" s="11">
        <f t="shared" si="37"/>
        <v>1.8055555555555556</v>
      </c>
    </row>
    <row r="301" spans="1:20" ht="15.75" thickBot="1" x14ac:dyDescent="0.3">
      <c r="A301" s="6">
        <v>14322039188</v>
      </c>
      <c r="B301" s="7" t="s">
        <v>1</v>
      </c>
      <c r="C301" s="7" t="s">
        <v>1</v>
      </c>
      <c r="D301" s="7" t="s">
        <v>8</v>
      </c>
      <c r="E301" s="7" t="s">
        <v>9</v>
      </c>
      <c r="F301" s="7" t="s">
        <v>9</v>
      </c>
      <c r="G301" s="7" t="s">
        <v>9</v>
      </c>
      <c r="H301" s="7" t="s">
        <v>1</v>
      </c>
      <c r="I301" s="7" t="s">
        <v>3</v>
      </c>
      <c r="J301" s="7" t="s">
        <v>4</v>
      </c>
      <c r="K301" s="10">
        <f t="shared" si="28"/>
        <v>0</v>
      </c>
      <c r="L301" s="10">
        <f t="shared" si="29"/>
        <v>0</v>
      </c>
      <c r="M301" s="10">
        <f t="shared" si="30"/>
        <v>2.25</v>
      </c>
      <c r="N301" s="10">
        <f t="shared" si="31"/>
        <v>2</v>
      </c>
      <c r="O301" s="10">
        <f t="shared" si="32"/>
        <v>2</v>
      </c>
      <c r="P301" s="10">
        <f t="shared" si="33"/>
        <v>2</v>
      </c>
      <c r="Q301" s="10">
        <f t="shared" si="34"/>
        <v>0</v>
      </c>
      <c r="R301" s="10">
        <f t="shared" si="35"/>
        <v>3.75</v>
      </c>
      <c r="S301" s="10">
        <f t="shared" si="36"/>
        <v>3.5</v>
      </c>
      <c r="T301" s="11">
        <f t="shared" si="37"/>
        <v>1.7222222222222223</v>
      </c>
    </row>
    <row r="302" spans="1:20" ht="15.75" thickBot="1" x14ac:dyDescent="0.3">
      <c r="A302" s="6">
        <v>14322039189</v>
      </c>
      <c r="B302" s="7" t="s">
        <v>1</v>
      </c>
      <c r="C302" s="7" t="s">
        <v>1</v>
      </c>
      <c r="D302" s="7" t="s">
        <v>0</v>
      </c>
      <c r="E302" s="7" t="s">
        <v>8</v>
      </c>
      <c r="F302" s="7" t="s">
        <v>7</v>
      </c>
      <c r="G302" s="7" t="s">
        <v>7</v>
      </c>
      <c r="H302" s="7" t="s">
        <v>9</v>
      </c>
      <c r="I302" s="7" t="s">
        <v>4</v>
      </c>
      <c r="J302" s="7" t="s">
        <v>4</v>
      </c>
      <c r="K302" s="10">
        <f t="shared" si="28"/>
        <v>0</v>
      </c>
      <c r="L302" s="10">
        <f t="shared" si="29"/>
        <v>0</v>
      </c>
      <c r="M302" s="10">
        <f t="shared" si="30"/>
        <v>2.75</v>
      </c>
      <c r="N302" s="10">
        <f t="shared" si="31"/>
        <v>2.25</v>
      </c>
      <c r="O302" s="10">
        <f t="shared" si="32"/>
        <v>2.5</v>
      </c>
      <c r="P302" s="10">
        <f t="shared" si="33"/>
        <v>2.5</v>
      </c>
      <c r="Q302" s="10">
        <f t="shared" si="34"/>
        <v>2</v>
      </c>
      <c r="R302" s="10">
        <f t="shared" si="35"/>
        <v>3.5</v>
      </c>
      <c r="S302" s="10">
        <f t="shared" si="36"/>
        <v>3.5</v>
      </c>
      <c r="T302" s="11">
        <f t="shared" si="37"/>
        <v>2.1111111111111112</v>
      </c>
    </row>
    <row r="303" spans="1:20" ht="15.75" thickBot="1" x14ac:dyDescent="0.3">
      <c r="A303" s="6">
        <v>14322039190</v>
      </c>
      <c r="B303" s="7" t="s">
        <v>1</v>
      </c>
      <c r="C303" s="7" t="s">
        <v>1</v>
      </c>
      <c r="D303" s="7" t="s">
        <v>7</v>
      </c>
      <c r="E303" s="7" t="s">
        <v>7</v>
      </c>
      <c r="F303" s="7" t="s">
        <v>9</v>
      </c>
      <c r="G303" s="7" t="s">
        <v>0</v>
      </c>
      <c r="H303" s="7" t="s">
        <v>9</v>
      </c>
      <c r="I303" s="7" t="s">
        <v>4</v>
      </c>
      <c r="J303" s="7" t="s">
        <v>5</v>
      </c>
      <c r="K303" s="10">
        <f t="shared" si="28"/>
        <v>0</v>
      </c>
      <c r="L303" s="10">
        <f t="shared" si="29"/>
        <v>0</v>
      </c>
      <c r="M303" s="10">
        <f t="shared" si="30"/>
        <v>2.5</v>
      </c>
      <c r="N303" s="10">
        <f t="shared" si="31"/>
        <v>2.5</v>
      </c>
      <c r="O303" s="10">
        <f t="shared" si="32"/>
        <v>2</v>
      </c>
      <c r="P303" s="10">
        <f t="shared" si="33"/>
        <v>2.75</v>
      </c>
      <c r="Q303" s="10">
        <f t="shared" si="34"/>
        <v>2</v>
      </c>
      <c r="R303" s="10">
        <f t="shared" si="35"/>
        <v>3.5</v>
      </c>
      <c r="S303" s="10">
        <f t="shared" si="36"/>
        <v>3.25</v>
      </c>
      <c r="T303" s="11">
        <f t="shared" si="37"/>
        <v>2.0555555555555554</v>
      </c>
    </row>
    <row r="304" spans="1:20" ht="15.75" thickBot="1" x14ac:dyDescent="0.3">
      <c r="A304" s="6">
        <v>14322039191</v>
      </c>
      <c r="B304" s="7" t="s">
        <v>1</v>
      </c>
      <c r="C304" s="7" t="s">
        <v>8</v>
      </c>
      <c r="D304" s="7" t="s">
        <v>5</v>
      </c>
      <c r="E304" s="7" t="s">
        <v>6</v>
      </c>
      <c r="F304" s="7" t="s">
        <v>1</v>
      </c>
      <c r="G304" s="7" t="s">
        <v>6</v>
      </c>
      <c r="H304" s="7" t="s">
        <v>1</v>
      </c>
      <c r="I304" s="7" t="s">
        <v>2</v>
      </c>
      <c r="J304" s="7" t="s">
        <v>4</v>
      </c>
      <c r="K304" s="10">
        <f t="shared" si="28"/>
        <v>0</v>
      </c>
      <c r="L304" s="10">
        <f t="shared" si="29"/>
        <v>2.25</v>
      </c>
      <c r="M304" s="10">
        <f t="shared" si="30"/>
        <v>3.25</v>
      </c>
      <c r="N304" s="10">
        <f t="shared" si="31"/>
        <v>3</v>
      </c>
      <c r="O304" s="10">
        <f t="shared" si="32"/>
        <v>0</v>
      </c>
      <c r="P304" s="10">
        <f t="shared" si="33"/>
        <v>3</v>
      </c>
      <c r="Q304" s="10">
        <f t="shared" si="34"/>
        <v>0</v>
      </c>
      <c r="R304" s="10">
        <f t="shared" si="35"/>
        <v>4</v>
      </c>
      <c r="S304" s="10">
        <f t="shared" si="36"/>
        <v>3.5</v>
      </c>
      <c r="T304" s="11">
        <f t="shared" si="37"/>
        <v>2.1111111111111112</v>
      </c>
    </row>
    <row r="305" spans="1:20" ht="15.75" thickBot="1" x14ac:dyDescent="0.3">
      <c r="A305" s="6">
        <v>14322039192</v>
      </c>
      <c r="B305" s="7" t="s">
        <v>1</v>
      </c>
      <c r="C305" s="7" t="s">
        <v>8</v>
      </c>
      <c r="D305" s="7" t="s">
        <v>0</v>
      </c>
      <c r="E305" s="7" t="s">
        <v>0</v>
      </c>
      <c r="F305" s="7" t="s">
        <v>8</v>
      </c>
      <c r="G305" s="7" t="s">
        <v>7</v>
      </c>
      <c r="H305" s="7" t="s">
        <v>8</v>
      </c>
      <c r="I305" s="7" t="s">
        <v>2</v>
      </c>
      <c r="J305" s="7" t="s">
        <v>4</v>
      </c>
      <c r="K305" s="10">
        <f t="shared" si="28"/>
        <v>0</v>
      </c>
      <c r="L305" s="10">
        <f t="shared" si="29"/>
        <v>2.25</v>
      </c>
      <c r="M305" s="10">
        <f t="shared" si="30"/>
        <v>2.75</v>
      </c>
      <c r="N305" s="10">
        <f t="shared" si="31"/>
        <v>2.75</v>
      </c>
      <c r="O305" s="10">
        <f t="shared" si="32"/>
        <v>2.25</v>
      </c>
      <c r="P305" s="10">
        <f t="shared" si="33"/>
        <v>2.5</v>
      </c>
      <c r="Q305" s="10">
        <f t="shared" si="34"/>
        <v>2.25</v>
      </c>
      <c r="R305" s="10">
        <f t="shared" si="35"/>
        <v>4</v>
      </c>
      <c r="S305" s="10">
        <f t="shared" si="36"/>
        <v>3.5</v>
      </c>
      <c r="T305" s="11">
        <f t="shared" si="37"/>
        <v>2.4722222222222223</v>
      </c>
    </row>
    <row r="306" spans="1:20" ht="15.75" thickBot="1" x14ac:dyDescent="0.3">
      <c r="A306" s="6">
        <v>14322039193</v>
      </c>
      <c r="B306" s="7" t="s">
        <v>1</v>
      </c>
      <c r="C306" s="7" t="s">
        <v>1</v>
      </c>
      <c r="D306" s="7" t="s">
        <v>0</v>
      </c>
      <c r="E306" s="7" t="s">
        <v>7</v>
      </c>
      <c r="F306" s="7" t="s">
        <v>9</v>
      </c>
      <c r="G306" s="7" t="s">
        <v>0</v>
      </c>
      <c r="H306" s="7" t="s">
        <v>8</v>
      </c>
      <c r="I306" s="7" t="s">
        <v>3</v>
      </c>
      <c r="J306" s="7" t="s">
        <v>2</v>
      </c>
      <c r="K306" s="10">
        <f t="shared" si="28"/>
        <v>0</v>
      </c>
      <c r="L306" s="10">
        <f t="shared" si="29"/>
        <v>0</v>
      </c>
      <c r="M306" s="10">
        <f t="shared" si="30"/>
        <v>2.75</v>
      </c>
      <c r="N306" s="10">
        <f t="shared" si="31"/>
        <v>2.5</v>
      </c>
      <c r="O306" s="10">
        <f t="shared" si="32"/>
        <v>2</v>
      </c>
      <c r="P306" s="10">
        <f t="shared" si="33"/>
        <v>2.75</v>
      </c>
      <c r="Q306" s="10">
        <f t="shared" si="34"/>
        <v>2.25</v>
      </c>
      <c r="R306" s="10">
        <f t="shared" si="35"/>
        <v>3.75</v>
      </c>
      <c r="S306" s="10">
        <f t="shared" si="36"/>
        <v>4</v>
      </c>
      <c r="T306" s="11">
        <f t="shared" si="37"/>
        <v>2.2222222222222223</v>
      </c>
    </row>
    <row r="307" spans="1:20" ht="15.75" thickBot="1" x14ac:dyDescent="0.3">
      <c r="A307" s="6">
        <v>14322039194</v>
      </c>
      <c r="B307" s="7" t="s">
        <v>1</v>
      </c>
      <c r="C307" s="7" t="s">
        <v>7</v>
      </c>
      <c r="D307" s="7" t="s">
        <v>6</v>
      </c>
      <c r="E307" s="7" t="s">
        <v>8</v>
      </c>
      <c r="F307" s="7" t="s">
        <v>8</v>
      </c>
      <c r="G307" s="7" t="s">
        <v>0</v>
      </c>
      <c r="H307" s="7" t="s">
        <v>1</v>
      </c>
      <c r="I307" s="7" t="s">
        <v>2</v>
      </c>
      <c r="J307" s="7" t="s">
        <v>2</v>
      </c>
      <c r="K307" s="10">
        <f t="shared" si="28"/>
        <v>0</v>
      </c>
      <c r="L307" s="10">
        <f t="shared" si="29"/>
        <v>2.5</v>
      </c>
      <c r="M307" s="10">
        <f t="shared" si="30"/>
        <v>3</v>
      </c>
      <c r="N307" s="10">
        <f t="shared" si="31"/>
        <v>2.25</v>
      </c>
      <c r="O307" s="10">
        <f t="shared" si="32"/>
        <v>2.25</v>
      </c>
      <c r="P307" s="10">
        <f t="shared" si="33"/>
        <v>2.75</v>
      </c>
      <c r="Q307" s="10">
        <f t="shared" si="34"/>
        <v>0</v>
      </c>
      <c r="R307" s="10">
        <f t="shared" si="35"/>
        <v>4</v>
      </c>
      <c r="S307" s="10">
        <f t="shared" si="36"/>
        <v>4</v>
      </c>
      <c r="T307" s="11">
        <f t="shared" si="37"/>
        <v>2.3055555555555554</v>
      </c>
    </row>
    <row r="308" spans="1:20" ht="15.75" thickBot="1" x14ac:dyDescent="0.3">
      <c r="A308" s="6">
        <v>14322039195</v>
      </c>
      <c r="B308" s="7" t="s">
        <v>1</v>
      </c>
      <c r="C308" s="7" t="s">
        <v>1</v>
      </c>
      <c r="D308" s="7" t="s">
        <v>9</v>
      </c>
      <c r="E308" s="7" t="s">
        <v>8</v>
      </c>
      <c r="F308" s="7" t="s">
        <v>8</v>
      </c>
      <c r="G308" s="7" t="s">
        <v>0</v>
      </c>
      <c r="H308" s="7" t="s">
        <v>9</v>
      </c>
      <c r="I308" s="7" t="s">
        <v>4</v>
      </c>
      <c r="J308" s="7" t="s">
        <v>6</v>
      </c>
      <c r="K308" s="10">
        <f t="shared" si="28"/>
        <v>0</v>
      </c>
      <c r="L308" s="10">
        <f t="shared" si="29"/>
        <v>0</v>
      </c>
      <c r="M308" s="10">
        <f t="shared" si="30"/>
        <v>2</v>
      </c>
      <c r="N308" s="10">
        <f t="shared" si="31"/>
        <v>2.25</v>
      </c>
      <c r="O308" s="10">
        <f t="shared" si="32"/>
        <v>2.25</v>
      </c>
      <c r="P308" s="10">
        <f t="shared" si="33"/>
        <v>2.75</v>
      </c>
      <c r="Q308" s="10">
        <f t="shared" si="34"/>
        <v>2</v>
      </c>
      <c r="R308" s="10">
        <f t="shared" si="35"/>
        <v>3.5</v>
      </c>
      <c r="S308" s="10">
        <f t="shared" si="36"/>
        <v>3</v>
      </c>
      <c r="T308" s="11">
        <f t="shared" si="37"/>
        <v>1.9722222222222223</v>
      </c>
    </row>
    <row r="309" spans="1:20" ht="15.75" thickBot="1" x14ac:dyDescent="0.3">
      <c r="A309" s="6">
        <v>14322039196</v>
      </c>
      <c r="B309" s="7" t="s">
        <v>1</v>
      </c>
      <c r="C309" s="7" t="s">
        <v>8</v>
      </c>
      <c r="D309" s="7" t="s">
        <v>7</v>
      </c>
      <c r="E309" s="7" t="s">
        <v>0</v>
      </c>
      <c r="F309" s="7" t="s">
        <v>8</v>
      </c>
      <c r="G309" s="7" t="s">
        <v>6</v>
      </c>
      <c r="H309" s="7" t="s">
        <v>8</v>
      </c>
      <c r="I309" s="7" t="s">
        <v>2</v>
      </c>
      <c r="J309" s="7" t="s">
        <v>2</v>
      </c>
      <c r="K309" s="10">
        <f t="shared" si="28"/>
        <v>0</v>
      </c>
      <c r="L309" s="10">
        <f t="shared" si="29"/>
        <v>2.25</v>
      </c>
      <c r="M309" s="10">
        <f t="shared" si="30"/>
        <v>2.5</v>
      </c>
      <c r="N309" s="10">
        <f t="shared" si="31"/>
        <v>2.75</v>
      </c>
      <c r="O309" s="10">
        <f t="shared" si="32"/>
        <v>2.25</v>
      </c>
      <c r="P309" s="10">
        <f t="shared" si="33"/>
        <v>3</v>
      </c>
      <c r="Q309" s="10">
        <f t="shared" si="34"/>
        <v>2.25</v>
      </c>
      <c r="R309" s="10">
        <f t="shared" si="35"/>
        <v>4</v>
      </c>
      <c r="S309" s="10">
        <f t="shared" si="36"/>
        <v>4</v>
      </c>
      <c r="T309" s="11">
        <f t="shared" si="37"/>
        <v>2.5555555555555554</v>
      </c>
    </row>
    <row r="310" spans="1:20" ht="15.75" thickBot="1" x14ac:dyDescent="0.3">
      <c r="A310" s="6">
        <v>14322039197</v>
      </c>
      <c r="B310" s="7" t="s">
        <v>1</v>
      </c>
      <c r="C310" s="7" t="s">
        <v>1</v>
      </c>
      <c r="D310" s="7" t="s">
        <v>7</v>
      </c>
      <c r="E310" s="7" t="s">
        <v>8</v>
      </c>
      <c r="F310" s="7" t="s">
        <v>9</v>
      </c>
      <c r="G310" s="7" t="s">
        <v>0</v>
      </c>
      <c r="H310" s="7" t="s">
        <v>9</v>
      </c>
      <c r="I310" s="7" t="s">
        <v>3</v>
      </c>
      <c r="J310" s="7" t="s">
        <v>3</v>
      </c>
      <c r="K310" s="10">
        <f t="shared" ref="K310:K373" si="38">IF(B310="a+",4,IF(B310="a",3.75,IF(B310="a-",3.5,IF(B310="b+",3.25,IF(B310="b",3,IF(B310="b-",2.75,IF(B310="c+",2.5,IF(B310="c",2.25,IF(B310="d",2,IF(B310="f",0,IF(B310="absent","absent")))))))))))</f>
        <v>0</v>
      </c>
      <c r="L310" s="10">
        <f t="shared" ref="L310:L373" si="39">IF(C310="a+",4,IF(C310="a",3.75,IF(C310="a-",3.5,IF(C310="b+",3.25,IF(C310="b",3,IF(C310="b-",2.75,IF(C310="c+",2.5,IF(C310="c",2.25,IF(C310="d",2,IF(C310="f",0,IF(C310="absent","absent")))))))))))</f>
        <v>0</v>
      </c>
      <c r="M310" s="10">
        <f t="shared" ref="M310:M373" si="40">IF(D310="a+",4,IF(D310="a",3.75,IF(D310="a-",3.5,IF(D310="b+",3.25,IF(D310="b",3,IF(D310="b-",2.75,IF(D310="c+",2.5,IF(D310="c",2.25,IF(D310="d",2,IF(D310="f",0,IF(D310="absent","absent")))))))))))</f>
        <v>2.5</v>
      </c>
      <c r="N310" s="10">
        <f t="shared" ref="N310:N373" si="41">IF(E310="a+",4,IF(E310="a",3.75,IF(E310="a-",3.5,IF(E310="b+",3.25,IF(E310="b",3,IF(E310="b-",2.75,IF(E310="c+",2.5,IF(E310="c",2.25,IF(E310="d",2,IF(E310="f",0,IF(E310="absent","absent")))))))))))</f>
        <v>2.25</v>
      </c>
      <c r="O310" s="10">
        <f t="shared" ref="O310:O373" si="42">IF(F310="a+",4,IF(F310="a",3.75,IF(F310="a-",3.5,IF(F310="b+",3.25,IF(F310="b",3,IF(F310="b-",2.75,IF(F310="c+",2.5,IF(F310="c",2.25,IF(F310="d",2,IF(F310="f",0,IF(F310="absent","absent")))))))))))</f>
        <v>2</v>
      </c>
      <c r="P310" s="10">
        <f t="shared" ref="P310:P373" si="43">IF(G310="a+",4,IF(G310="a",3.75,IF(G310="a-",3.5,IF(G310="b+",3.25,IF(G310="b",3,IF(G310="b-",2.75,IF(G310="c+",2.5,IF(G310="c",2.25,IF(G310="d",2,IF(G310="f",0,IF(G310="absent","absent")))))))))))</f>
        <v>2.75</v>
      </c>
      <c r="Q310" s="10">
        <f t="shared" ref="Q310:Q373" si="44">IF(H310="a+",4,IF(H310="a",3.75,IF(H310="a-",3.5,IF(H310="b+",3.25,IF(H310="b",3,IF(H310="b-",2.75,IF(H310="c+",2.5,IF(H310="c",2.25,IF(H310="d",2,IF(H310="f",0,IF(H310="absent","absent")))))))))))</f>
        <v>2</v>
      </c>
      <c r="R310" s="10">
        <f t="shared" ref="R310:R373" si="45">IF(I310="a+",4,IF(I310="a",3.75,IF(I310="a-",3.5,IF(I310="b+",3.25,IF(I310="b",3,IF(I310="b-",2.75,IF(I310="c+",2.5,IF(I310="c",2.25,IF(I310="d",2,IF(I310="f",0,IF(I310="absentsentsent","absentsent")))))))))))</f>
        <v>3.75</v>
      </c>
      <c r="S310" s="10">
        <f t="shared" ref="S310:S373" si="46">IF(J310="a+",4,IF(J310="a",3.75,IF(J310="a-",3.5,IF(J310="b+",3.25,IF(J310="b",3,IF(J310="b-",2.75,IF(J310="c+",2.5,IF(J310="c",2.25,IF(J310="d",2,IF(J310="f",0,IF(J310="absentsentsent","absentsent")))))))))))</f>
        <v>3.75</v>
      </c>
      <c r="T310" s="11">
        <f t="shared" ref="T310:T373" si="47">AVERAGE(K310:S310)</f>
        <v>2.1111111111111112</v>
      </c>
    </row>
    <row r="311" spans="1:20" ht="15.75" thickBot="1" x14ac:dyDescent="0.3">
      <c r="A311" s="6">
        <v>14322039198</v>
      </c>
      <c r="B311" s="7" t="s">
        <v>1</v>
      </c>
      <c r="C311" s="7" t="s">
        <v>1</v>
      </c>
      <c r="D311" s="7" t="s">
        <v>7</v>
      </c>
      <c r="E311" s="7" t="s">
        <v>7</v>
      </c>
      <c r="F311" s="7" t="s">
        <v>8</v>
      </c>
      <c r="G311" s="7" t="s">
        <v>5</v>
      </c>
      <c r="H311" s="7" t="s">
        <v>1</v>
      </c>
      <c r="I311" s="7" t="s">
        <v>2</v>
      </c>
      <c r="J311" s="7" t="s">
        <v>5</v>
      </c>
      <c r="K311" s="10">
        <f t="shared" si="38"/>
        <v>0</v>
      </c>
      <c r="L311" s="10">
        <f t="shared" si="39"/>
        <v>0</v>
      </c>
      <c r="M311" s="10">
        <f t="shared" si="40"/>
        <v>2.5</v>
      </c>
      <c r="N311" s="10">
        <f t="shared" si="41"/>
        <v>2.5</v>
      </c>
      <c r="O311" s="10">
        <f t="shared" si="42"/>
        <v>2.25</v>
      </c>
      <c r="P311" s="10">
        <f t="shared" si="43"/>
        <v>3.25</v>
      </c>
      <c r="Q311" s="10">
        <f t="shared" si="44"/>
        <v>0</v>
      </c>
      <c r="R311" s="10">
        <f t="shared" si="45"/>
        <v>4</v>
      </c>
      <c r="S311" s="10">
        <f t="shared" si="46"/>
        <v>3.25</v>
      </c>
      <c r="T311" s="11">
        <f t="shared" si="47"/>
        <v>1.9722222222222223</v>
      </c>
    </row>
    <row r="312" spans="1:20" ht="15.75" thickBot="1" x14ac:dyDescent="0.3">
      <c r="A312" s="6">
        <v>14322039199</v>
      </c>
      <c r="B312" s="7" t="s">
        <v>1</v>
      </c>
      <c r="C312" s="7" t="s">
        <v>1</v>
      </c>
      <c r="D312" s="7" t="s">
        <v>0</v>
      </c>
      <c r="E312" s="7" t="s">
        <v>0</v>
      </c>
      <c r="F312" s="7" t="s">
        <v>9</v>
      </c>
      <c r="G312" s="7" t="s">
        <v>6</v>
      </c>
      <c r="H312" s="7" t="s">
        <v>1</v>
      </c>
      <c r="I312" s="7" t="s">
        <v>3</v>
      </c>
      <c r="J312" s="7" t="s">
        <v>4</v>
      </c>
      <c r="K312" s="10">
        <f t="shared" si="38"/>
        <v>0</v>
      </c>
      <c r="L312" s="10">
        <f t="shared" si="39"/>
        <v>0</v>
      </c>
      <c r="M312" s="10">
        <f t="shared" si="40"/>
        <v>2.75</v>
      </c>
      <c r="N312" s="10">
        <f t="shared" si="41"/>
        <v>2.75</v>
      </c>
      <c r="O312" s="10">
        <f t="shared" si="42"/>
        <v>2</v>
      </c>
      <c r="P312" s="10">
        <f t="shared" si="43"/>
        <v>3</v>
      </c>
      <c r="Q312" s="10">
        <f t="shared" si="44"/>
        <v>0</v>
      </c>
      <c r="R312" s="10">
        <f t="shared" si="45"/>
        <v>3.75</v>
      </c>
      <c r="S312" s="10">
        <f t="shared" si="46"/>
        <v>3.5</v>
      </c>
      <c r="T312" s="11">
        <f t="shared" si="47"/>
        <v>1.9722222222222223</v>
      </c>
    </row>
    <row r="313" spans="1:20" ht="15.75" thickBot="1" x14ac:dyDescent="0.3">
      <c r="A313" s="6">
        <v>14322039200</v>
      </c>
      <c r="B313" s="7" t="s">
        <v>1</v>
      </c>
      <c r="C313" s="7" t="s">
        <v>1</v>
      </c>
      <c r="D313" s="7" t="s">
        <v>8</v>
      </c>
      <c r="E313" s="7" t="s">
        <v>9</v>
      </c>
      <c r="F313" s="7" t="s">
        <v>1</v>
      </c>
      <c r="G313" s="7" t="s">
        <v>8</v>
      </c>
      <c r="H313" s="7" t="s">
        <v>9</v>
      </c>
      <c r="I313" s="7" t="s">
        <v>2</v>
      </c>
      <c r="J313" s="7" t="s">
        <v>6</v>
      </c>
      <c r="K313" s="10">
        <f t="shared" si="38"/>
        <v>0</v>
      </c>
      <c r="L313" s="10">
        <f t="shared" si="39"/>
        <v>0</v>
      </c>
      <c r="M313" s="10">
        <f t="shared" si="40"/>
        <v>2.25</v>
      </c>
      <c r="N313" s="10">
        <f t="shared" si="41"/>
        <v>2</v>
      </c>
      <c r="O313" s="10">
        <f t="shared" si="42"/>
        <v>0</v>
      </c>
      <c r="P313" s="10">
        <f t="shared" si="43"/>
        <v>2.25</v>
      </c>
      <c r="Q313" s="10">
        <f t="shared" si="44"/>
        <v>2</v>
      </c>
      <c r="R313" s="10">
        <f t="shared" si="45"/>
        <v>4</v>
      </c>
      <c r="S313" s="10">
        <f t="shared" si="46"/>
        <v>3</v>
      </c>
      <c r="T313" s="11">
        <f t="shared" si="47"/>
        <v>1.7222222222222223</v>
      </c>
    </row>
    <row r="314" spans="1:20" ht="15.75" thickBot="1" x14ac:dyDescent="0.3">
      <c r="A314" s="6">
        <v>14322039201</v>
      </c>
      <c r="B314" s="7" t="s">
        <v>1</v>
      </c>
      <c r="C314" s="7" t="s">
        <v>1</v>
      </c>
      <c r="D314" s="7" t="s">
        <v>7</v>
      </c>
      <c r="E314" s="7" t="s">
        <v>8</v>
      </c>
      <c r="F314" s="7" t="s">
        <v>9</v>
      </c>
      <c r="G314" s="7" t="s">
        <v>7</v>
      </c>
      <c r="H314" s="7" t="s">
        <v>1</v>
      </c>
      <c r="I314" s="7" t="s">
        <v>2</v>
      </c>
      <c r="J314" s="7" t="s">
        <v>6</v>
      </c>
      <c r="K314" s="10">
        <f t="shared" si="38"/>
        <v>0</v>
      </c>
      <c r="L314" s="10">
        <f t="shared" si="39"/>
        <v>0</v>
      </c>
      <c r="M314" s="10">
        <f t="shared" si="40"/>
        <v>2.5</v>
      </c>
      <c r="N314" s="10">
        <f t="shared" si="41"/>
        <v>2.25</v>
      </c>
      <c r="O314" s="10">
        <f t="shared" si="42"/>
        <v>2</v>
      </c>
      <c r="P314" s="10">
        <f t="shared" si="43"/>
        <v>2.5</v>
      </c>
      <c r="Q314" s="10">
        <f t="shared" si="44"/>
        <v>0</v>
      </c>
      <c r="R314" s="10">
        <f t="shared" si="45"/>
        <v>4</v>
      </c>
      <c r="S314" s="10">
        <f t="shared" si="46"/>
        <v>3</v>
      </c>
      <c r="T314" s="11">
        <f t="shared" si="47"/>
        <v>1.8055555555555556</v>
      </c>
    </row>
    <row r="315" spans="1:20" ht="15.75" thickBot="1" x14ac:dyDescent="0.3">
      <c r="A315" s="6">
        <v>14322039202</v>
      </c>
      <c r="B315" s="7" t="s">
        <v>1</v>
      </c>
      <c r="C315" s="7" t="s">
        <v>1</v>
      </c>
      <c r="D315" s="7" t="s">
        <v>9</v>
      </c>
      <c r="E315" s="7" t="s">
        <v>7</v>
      </c>
      <c r="F315" s="7" t="s">
        <v>1</v>
      </c>
      <c r="G315" s="7" t="s">
        <v>0</v>
      </c>
      <c r="H315" s="7" t="s">
        <v>1</v>
      </c>
      <c r="I315" s="7" t="s">
        <v>4</v>
      </c>
      <c r="J315" s="7" t="s">
        <v>3</v>
      </c>
      <c r="K315" s="10">
        <f t="shared" si="38"/>
        <v>0</v>
      </c>
      <c r="L315" s="10">
        <f t="shared" si="39"/>
        <v>0</v>
      </c>
      <c r="M315" s="10">
        <f t="shared" si="40"/>
        <v>2</v>
      </c>
      <c r="N315" s="10">
        <f t="shared" si="41"/>
        <v>2.5</v>
      </c>
      <c r="O315" s="10">
        <f t="shared" si="42"/>
        <v>0</v>
      </c>
      <c r="P315" s="10">
        <f t="shared" si="43"/>
        <v>2.75</v>
      </c>
      <c r="Q315" s="10">
        <f t="shared" si="44"/>
        <v>0</v>
      </c>
      <c r="R315" s="10">
        <f t="shared" si="45"/>
        <v>3.5</v>
      </c>
      <c r="S315" s="10">
        <f t="shared" si="46"/>
        <v>3.75</v>
      </c>
      <c r="T315" s="11">
        <f t="shared" si="47"/>
        <v>1.6111111111111112</v>
      </c>
    </row>
    <row r="316" spans="1:20" ht="15.75" thickBot="1" x14ac:dyDescent="0.3">
      <c r="A316" s="6">
        <v>14322039203</v>
      </c>
      <c r="B316" s="7" t="s">
        <v>1</v>
      </c>
      <c r="C316" s="7" t="s">
        <v>1</v>
      </c>
      <c r="D316" s="7" t="s">
        <v>0</v>
      </c>
      <c r="E316" s="7" t="s">
        <v>8</v>
      </c>
      <c r="F316" s="7" t="s">
        <v>8</v>
      </c>
      <c r="G316" s="7" t="s">
        <v>5</v>
      </c>
      <c r="H316" s="7" t="s">
        <v>6</v>
      </c>
      <c r="I316" s="7" t="s">
        <v>3</v>
      </c>
      <c r="J316" s="7" t="s">
        <v>6</v>
      </c>
      <c r="K316" s="10">
        <f t="shared" si="38"/>
        <v>0</v>
      </c>
      <c r="L316" s="10">
        <f t="shared" si="39"/>
        <v>0</v>
      </c>
      <c r="M316" s="10">
        <f t="shared" si="40"/>
        <v>2.75</v>
      </c>
      <c r="N316" s="10">
        <f t="shared" si="41"/>
        <v>2.25</v>
      </c>
      <c r="O316" s="10">
        <f t="shared" si="42"/>
        <v>2.25</v>
      </c>
      <c r="P316" s="10">
        <f t="shared" si="43"/>
        <v>3.25</v>
      </c>
      <c r="Q316" s="10">
        <f t="shared" si="44"/>
        <v>3</v>
      </c>
      <c r="R316" s="10">
        <f t="shared" si="45"/>
        <v>3.75</v>
      </c>
      <c r="S316" s="10">
        <f t="shared" si="46"/>
        <v>3</v>
      </c>
      <c r="T316" s="11">
        <f t="shared" si="47"/>
        <v>2.25</v>
      </c>
    </row>
    <row r="317" spans="1:20" ht="15.75" thickBot="1" x14ac:dyDescent="0.3">
      <c r="A317" s="6">
        <v>14322039204</v>
      </c>
      <c r="B317" s="7" t="s">
        <v>9</v>
      </c>
      <c r="C317" s="7" t="s">
        <v>1</v>
      </c>
      <c r="D317" s="7" t="s">
        <v>6</v>
      </c>
      <c r="E317" s="7" t="s">
        <v>0</v>
      </c>
      <c r="F317" s="7" t="s">
        <v>8</v>
      </c>
      <c r="G317" s="7" t="s">
        <v>6</v>
      </c>
      <c r="H317" s="7" t="s">
        <v>7</v>
      </c>
      <c r="I317" s="7" t="s">
        <v>2</v>
      </c>
      <c r="J317" s="7" t="s">
        <v>4</v>
      </c>
      <c r="K317" s="10">
        <f t="shared" si="38"/>
        <v>2</v>
      </c>
      <c r="L317" s="10">
        <f t="shared" si="39"/>
        <v>0</v>
      </c>
      <c r="M317" s="10">
        <f t="shared" si="40"/>
        <v>3</v>
      </c>
      <c r="N317" s="10">
        <f t="shared" si="41"/>
        <v>2.75</v>
      </c>
      <c r="O317" s="10">
        <f t="shared" si="42"/>
        <v>2.25</v>
      </c>
      <c r="P317" s="10">
        <f t="shared" si="43"/>
        <v>3</v>
      </c>
      <c r="Q317" s="10">
        <f t="shared" si="44"/>
        <v>2.5</v>
      </c>
      <c r="R317" s="10">
        <f t="shared" si="45"/>
        <v>4</v>
      </c>
      <c r="S317" s="10">
        <f t="shared" si="46"/>
        <v>3.5</v>
      </c>
      <c r="T317" s="11">
        <f t="shared" si="47"/>
        <v>2.5555555555555554</v>
      </c>
    </row>
    <row r="318" spans="1:20" ht="15.75" thickBot="1" x14ac:dyDescent="0.3">
      <c r="A318" s="6">
        <v>14322039205</v>
      </c>
      <c r="B318" s="7" t="s">
        <v>1</v>
      </c>
      <c r="C318" s="7" t="s">
        <v>1</v>
      </c>
      <c r="D318" s="7" t="s">
        <v>8</v>
      </c>
      <c r="E318" s="7" t="s">
        <v>1</v>
      </c>
      <c r="F318" s="7" t="s">
        <v>1</v>
      </c>
      <c r="G318" s="7" t="s">
        <v>1</v>
      </c>
      <c r="H318" s="7" t="s">
        <v>1</v>
      </c>
      <c r="I318" s="7" t="s">
        <v>2</v>
      </c>
      <c r="J318" s="7" t="s">
        <v>6</v>
      </c>
      <c r="K318" s="10">
        <f t="shared" si="38"/>
        <v>0</v>
      </c>
      <c r="L318" s="10">
        <f t="shared" si="39"/>
        <v>0</v>
      </c>
      <c r="M318" s="10">
        <f t="shared" si="40"/>
        <v>2.25</v>
      </c>
      <c r="N318" s="10">
        <f t="shared" si="41"/>
        <v>0</v>
      </c>
      <c r="O318" s="10">
        <f t="shared" si="42"/>
        <v>0</v>
      </c>
      <c r="P318" s="10">
        <f t="shared" si="43"/>
        <v>0</v>
      </c>
      <c r="Q318" s="10">
        <f t="shared" si="44"/>
        <v>0</v>
      </c>
      <c r="R318" s="10">
        <f t="shared" si="45"/>
        <v>4</v>
      </c>
      <c r="S318" s="10">
        <f t="shared" si="46"/>
        <v>3</v>
      </c>
      <c r="T318" s="11">
        <f t="shared" si="47"/>
        <v>1.0277777777777777</v>
      </c>
    </row>
    <row r="319" spans="1:20" ht="15.75" thickBot="1" x14ac:dyDescent="0.3">
      <c r="A319" s="6">
        <v>14322039206</v>
      </c>
      <c r="B319" s="7" t="s">
        <v>1</v>
      </c>
      <c r="C319" s="7" t="s">
        <v>1</v>
      </c>
      <c r="D319" s="7" t="s">
        <v>8</v>
      </c>
      <c r="E319" s="7" t="s">
        <v>8</v>
      </c>
      <c r="F319" s="7" t="s">
        <v>8</v>
      </c>
      <c r="G319" s="7" t="s">
        <v>8</v>
      </c>
      <c r="H319" s="7" t="s">
        <v>8</v>
      </c>
      <c r="I319" s="7" t="s">
        <v>2</v>
      </c>
      <c r="J319" s="7" t="s">
        <v>5</v>
      </c>
      <c r="K319" s="10">
        <f t="shared" si="38"/>
        <v>0</v>
      </c>
      <c r="L319" s="10">
        <f t="shared" si="39"/>
        <v>0</v>
      </c>
      <c r="M319" s="10">
        <f t="shared" si="40"/>
        <v>2.25</v>
      </c>
      <c r="N319" s="10">
        <f t="shared" si="41"/>
        <v>2.25</v>
      </c>
      <c r="O319" s="10">
        <f t="shared" si="42"/>
        <v>2.25</v>
      </c>
      <c r="P319" s="10">
        <f t="shared" si="43"/>
        <v>2.25</v>
      </c>
      <c r="Q319" s="10">
        <f t="shared" si="44"/>
        <v>2.25</v>
      </c>
      <c r="R319" s="10">
        <f t="shared" si="45"/>
        <v>4</v>
      </c>
      <c r="S319" s="10">
        <f t="shared" si="46"/>
        <v>3.25</v>
      </c>
      <c r="T319" s="11">
        <f t="shared" si="47"/>
        <v>2.0555555555555554</v>
      </c>
    </row>
    <row r="320" spans="1:20" ht="15.75" thickBot="1" x14ac:dyDescent="0.3">
      <c r="A320" s="6">
        <v>14322039207</v>
      </c>
      <c r="B320" s="7" t="s">
        <v>1</v>
      </c>
      <c r="C320" s="7" t="s">
        <v>1</v>
      </c>
      <c r="D320" s="7" t="s">
        <v>0</v>
      </c>
      <c r="E320" s="7" t="s">
        <v>6</v>
      </c>
      <c r="F320" s="7" t="s">
        <v>8</v>
      </c>
      <c r="G320" s="7" t="s">
        <v>0</v>
      </c>
      <c r="H320" s="7" t="s">
        <v>7</v>
      </c>
      <c r="I320" s="7" t="s">
        <v>3</v>
      </c>
      <c r="J320" s="7" t="s">
        <v>4</v>
      </c>
      <c r="K320" s="10">
        <f t="shared" si="38"/>
        <v>0</v>
      </c>
      <c r="L320" s="10">
        <f t="shared" si="39"/>
        <v>0</v>
      </c>
      <c r="M320" s="10">
        <f t="shared" si="40"/>
        <v>2.75</v>
      </c>
      <c r="N320" s="10">
        <f t="shared" si="41"/>
        <v>3</v>
      </c>
      <c r="O320" s="10">
        <f t="shared" si="42"/>
        <v>2.25</v>
      </c>
      <c r="P320" s="10">
        <f t="shared" si="43"/>
        <v>2.75</v>
      </c>
      <c r="Q320" s="10">
        <f t="shared" si="44"/>
        <v>2.5</v>
      </c>
      <c r="R320" s="10">
        <f t="shared" si="45"/>
        <v>3.75</v>
      </c>
      <c r="S320" s="10">
        <f t="shared" si="46"/>
        <v>3.5</v>
      </c>
      <c r="T320" s="11">
        <f t="shared" si="47"/>
        <v>2.2777777777777777</v>
      </c>
    </row>
    <row r="321" spans="1:20" ht="15.75" thickBot="1" x14ac:dyDescent="0.3">
      <c r="A321" s="6">
        <v>14322039208</v>
      </c>
      <c r="B321" s="7" t="s">
        <v>8</v>
      </c>
      <c r="C321" s="7" t="s">
        <v>0</v>
      </c>
      <c r="D321" s="7" t="s">
        <v>6</v>
      </c>
      <c r="E321" s="7" t="s">
        <v>0</v>
      </c>
      <c r="F321" s="7" t="s">
        <v>7</v>
      </c>
      <c r="G321" s="7" t="s">
        <v>6</v>
      </c>
      <c r="H321" s="7" t="s">
        <v>0</v>
      </c>
      <c r="I321" s="7" t="s">
        <v>4</v>
      </c>
      <c r="J321" s="7" t="s">
        <v>5</v>
      </c>
      <c r="K321" s="10">
        <f t="shared" si="38"/>
        <v>2.25</v>
      </c>
      <c r="L321" s="10">
        <f t="shared" si="39"/>
        <v>2.75</v>
      </c>
      <c r="M321" s="10">
        <f t="shared" si="40"/>
        <v>3</v>
      </c>
      <c r="N321" s="10">
        <f t="shared" si="41"/>
        <v>2.75</v>
      </c>
      <c r="O321" s="10">
        <f t="shared" si="42"/>
        <v>2.5</v>
      </c>
      <c r="P321" s="10">
        <f t="shared" si="43"/>
        <v>3</v>
      </c>
      <c r="Q321" s="10">
        <f t="shared" si="44"/>
        <v>2.75</v>
      </c>
      <c r="R321" s="10">
        <f t="shared" si="45"/>
        <v>3.5</v>
      </c>
      <c r="S321" s="10">
        <f t="shared" si="46"/>
        <v>3.25</v>
      </c>
      <c r="T321" s="11">
        <f t="shared" si="47"/>
        <v>2.8611111111111112</v>
      </c>
    </row>
    <row r="322" spans="1:20" ht="15.75" thickBot="1" x14ac:dyDescent="0.3">
      <c r="A322" s="6">
        <v>14322039209</v>
      </c>
      <c r="B322" s="7" t="s">
        <v>1</v>
      </c>
      <c r="C322" s="7" t="s">
        <v>1</v>
      </c>
      <c r="D322" s="7" t="s">
        <v>6</v>
      </c>
      <c r="E322" s="7" t="s">
        <v>7</v>
      </c>
      <c r="F322" s="7" t="s">
        <v>7</v>
      </c>
      <c r="G322" s="7" t="s">
        <v>6</v>
      </c>
      <c r="H322" s="7" t="s">
        <v>9</v>
      </c>
      <c r="I322" s="7" t="s">
        <v>2</v>
      </c>
      <c r="J322" s="7" t="s">
        <v>4</v>
      </c>
      <c r="K322" s="10">
        <f t="shared" si="38"/>
        <v>0</v>
      </c>
      <c r="L322" s="10">
        <f t="shared" si="39"/>
        <v>0</v>
      </c>
      <c r="M322" s="10">
        <f t="shared" si="40"/>
        <v>3</v>
      </c>
      <c r="N322" s="10">
        <f t="shared" si="41"/>
        <v>2.5</v>
      </c>
      <c r="O322" s="10">
        <f t="shared" si="42"/>
        <v>2.5</v>
      </c>
      <c r="P322" s="10">
        <f t="shared" si="43"/>
        <v>3</v>
      </c>
      <c r="Q322" s="10">
        <f t="shared" si="44"/>
        <v>2</v>
      </c>
      <c r="R322" s="10">
        <f t="shared" si="45"/>
        <v>4</v>
      </c>
      <c r="S322" s="10">
        <f t="shared" si="46"/>
        <v>3.5</v>
      </c>
      <c r="T322" s="11">
        <f t="shared" si="47"/>
        <v>2.2777777777777777</v>
      </c>
    </row>
    <row r="323" spans="1:20" ht="15.75" thickBot="1" x14ac:dyDescent="0.3">
      <c r="A323" s="6">
        <v>14322039210</v>
      </c>
      <c r="B323" s="7" t="s">
        <v>9</v>
      </c>
      <c r="C323" s="7" t="s">
        <v>9</v>
      </c>
      <c r="D323" s="7" t="s">
        <v>0</v>
      </c>
      <c r="E323" s="7" t="s">
        <v>6</v>
      </c>
      <c r="F323" s="7" t="s">
        <v>0</v>
      </c>
      <c r="G323" s="7" t="s">
        <v>6</v>
      </c>
      <c r="H323" s="7" t="s">
        <v>9</v>
      </c>
      <c r="I323" s="7" t="s">
        <v>2</v>
      </c>
      <c r="J323" s="7" t="s">
        <v>2</v>
      </c>
      <c r="K323" s="10">
        <f t="shared" si="38"/>
        <v>2</v>
      </c>
      <c r="L323" s="10">
        <f t="shared" si="39"/>
        <v>2</v>
      </c>
      <c r="M323" s="10">
        <f t="shared" si="40"/>
        <v>2.75</v>
      </c>
      <c r="N323" s="10">
        <f t="shared" si="41"/>
        <v>3</v>
      </c>
      <c r="O323" s="10">
        <f t="shared" si="42"/>
        <v>2.75</v>
      </c>
      <c r="P323" s="10">
        <f t="shared" si="43"/>
        <v>3</v>
      </c>
      <c r="Q323" s="10">
        <f t="shared" si="44"/>
        <v>2</v>
      </c>
      <c r="R323" s="10">
        <f t="shared" si="45"/>
        <v>4</v>
      </c>
      <c r="S323" s="10">
        <f t="shared" si="46"/>
        <v>4</v>
      </c>
      <c r="T323" s="11">
        <f t="shared" si="47"/>
        <v>2.8333333333333335</v>
      </c>
    </row>
    <row r="324" spans="1:20" ht="15.75" thickBot="1" x14ac:dyDescent="0.3">
      <c r="A324" s="6">
        <v>14322039211</v>
      </c>
      <c r="B324" s="7" t="s">
        <v>1</v>
      </c>
      <c r="C324" s="7" t="s">
        <v>1</v>
      </c>
      <c r="D324" s="7" t="s">
        <v>0</v>
      </c>
      <c r="E324" s="7" t="s">
        <v>8</v>
      </c>
      <c r="F324" s="7" t="s">
        <v>8</v>
      </c>
      <c r="G324" s="7" t="s">
        <v>8</v>
      </c>
      <c r="H324" s="7" t="s">
        <v>9</v>
      </c>
      <c r="I324" s="7" t="s">
        <v>2</v>
      </c>
      <c r="J324" s="7" t="s">
        <v>6</v>
      </c>
      <c r="K324" s="10">
        <f t="shared" si="38"/>
        <v>0</v>
      </c>
      <c r="L324" s="10">
        <f t="shared" si="39"/>
        <v>0</v>
      </c>
      <c r="M324" s="10">
        <f t="shared" si="40"/>
        <v>2.75</v>
      </c>
      <c r="N324" s="10">
        <f t="shared" si="41"/>
        <v>2.25</v>
      </c>
      <c r="O324" s="10">
        <f t="shared" si="42"/>
        <v>2.25</v>
      </c>
      <c r="P324" s="10">
        <f t="shared" si="43"/>
        <v>2.25</v>
      </c>
      <c r="Q324" s="10">
        <f t="shared" si="44"/>
        <v>2</v>
      </c>
      <c r="R324" s="10">
        <f t="shared" si="45"/>
        <v>4</v>
      </c>
      <c r="S324" s="10">
        <f t="shared" si="46"/>
        <v>3</v>
      </c>
      <c r="T324" s="11">
        <f t="shared" si="47"/>
        <v>2.0555555555555554</v>
      </c>
    </row>
    <row r="325" spans="1:20" ht="15.75" thickBot="1" x14ac:dyDescent="0.3">
      <c r="A325" s="6">
        <v>14322039212</v>
      </c>
      <c r="B325" s="7" t="s">
        <v>1</v>
      </c>
      <c r="C325" s="7" t="s">
        <v>1</v>
      </c>
      <c r="D325" s="7" t="s">
        <v>0</v>
      </c>
      <c r="E325" s="7" t="s">
        <v>0</v>
      </c>
      <c r="F325" s="7" t="s">
        <v>9</v>
      </c>
      <c r="G325" s="7" t="s">
        <v>7</v>
      </c>
      <c r="H325" s="7" t="s">
        <v>9</v>
      </c>
      <c r="I325" s="7" t="s">
        <v>2</v>
      </c>
      <c r="J325" s="7" t="s">
        <v>4</v>
      </c>
      <c r="K325" s="10">
        <f t="shared" si="38"/>
        <v>0</v>
      </c>
      <c r="L325" s="10">
        <f t="shared" si="39"/>
        <v>0</v>
      </c>
      <c r="M325" s="10">
        <f t="shared" si="40"/>
        <v>2.75</v>
      </c>
      <c r="N325" s="10">
        <f t="shared" si="41"/>
        <v>2.75</v>
      </c>
      <c r="O325" s="10">
        <f t="shared" si="42"/>
        <v>2</v>
      </c>
      <c r="P325" s="10">
        <f t="shared" si="43"/>
        <v>2.5</v>
      </c>
      <c r="Q325" s="10">
        <f t="shared" si="44"/>
        <v>2</v>
      </c>
      <c r="R325" s="10">
        <f t="shared" si="45"/>
        <v>4</v>
      </c>
      <c r="S325" s="10">
        <f t="shared" si="46"/>
        <v>3.5</v>
      </c>
      <c r="T325" s="11">
        <f t="shared" si="47"/>
        <v>2.1666666666666665</v>
      </c>
    </row>
    <row r="326" spans="1:20" ht="15.75" thickBot="1" x14ac:dyDescent="0.3">
      <c r="A326" s="6">
        <v>14322039213</v>
      </c>
      <c r="B326" s="7" t="s">
        <v>1</v>
      </c>
      <c r="C326" s="7" t="s">
        <v>1</v>
      </c>
      <c r="D326" s="7" t="s">
        <v>0</v>
      </c>
      <c r="E326" s="7" t="s">
        <v>7</v>
      </c>
      <c r="F326" s="7" t="s">
        <v>9</v>
      </c>
      <c r="G326" s="7" t="s">
        <v>8</v>
      </c>
      <c r="H326" s="7" t="s">
        <v>9</v>
      </c>
      <c r="I326" s="7" t="s">
        <v>2</v>
      </c>
      <c r="J326" s="7" t="s">
        <v>5</v>
      </c>
      <c r="K326" s="10">
        <f t="shared" si="38"/>
        <v>0</v>
      </c>
      <c r="L326" s="10">
        <f t="shared" si="39"/>
        <v>0</v>
      </c>
      <c r="M326" s="10">
        <f t="shared" si="40"/>
        <v>2.75</v>
      </c>
      <c r="N326" s="10">
        <f t="shared" si="41"/>
        <v>2.5</v>
      </c>
      <c r="O326" s="10">
        <f t="shared" si="42"/>
        <v>2</v>
      </c>
      <c r="P326" s="10">
        <f t="shared" si="43"/>
        <v>2.25</v>
      </c>
      <c r="Q326" s="10">
        <f t="shared" si="44"/>
        <v>2</v>
      </c>
      <c r="R326" s="10">
        <f t="shared" si="45"/>
        <v>4</v>
      </c>
      <c r="S326" s="10">
        <f t="shared" si="46"/>
        <v>3.25</v>
      </c>
      <c r="T326" s="11">
        <f t="shared" si="47"/>
        <v>2.0833333333333335</v>
      </c>
    </row>
    <row r="327" spans="1:20" ht="15.75" thickBot="1" x14ac:dyDescent="0.3">
      <c r="A327" s="6">
        <v>14322039214</v>
      </c>
      <c r="B327" s="7" t="s">
        <v>1</v>
      </c>
      <c r="C327" s="7" t="s">
        <v>1</v>
      </c>
      <c r="D327" s="7" t="s">
        <v>0</v>
      </c>
      <c r="E327" s="7" t="s">
        <v>0</v>
      </c>
      <c r="F327" s="7" t="s">
        <v>8</v>
      </c>
      <c r="G327" s="7" t="s">
        <v>7</v>
      </c>
      <c r="H327" s="7" t="s">
        <v>7</v>
      </c>
      <c r="I327" s="7" t="s">
        <v>3</v>
      </c>
      <c r="J327" s="7" t="s">
        <v>4</v>
      </c>
      <c r="K327" s="10">
        <f t="shared" si="38"/>
        <v>0</v>
      </c>
      <c r="L327" s="10">
        <f t="shared" si="39"/>
        <v>0</v>
      </c>
      <c r="M327" s="10">
        <f t="shared" si="40"/>
        <v>2.75</v>
      </c>
      <c r="N327" s="10">
        <f t="shared" si="41"/>
        <v>2.75</v>
      </c>
      <c r="O327" s="10">
        <f t="shared" si="42"/>
        <v>2.25</v>
      </c>
      <c r="P327" s="10">
        <f t="shared" si="43"/>
        <v>2.5</v>
      </c>
      <c r="Q327" s="10">
        <f t="shared" si="44"/>
        <v>2.5</v>
      </c>
      <c r="R327" s="10">
        <f t="shared" si="45"/>
        <v>3.75</v>
      </c>
      <c r="S327" s="10">
        <f t="shared" si="46"/>
        <v>3.5</v>
      </c>
      <c r="T327" s="11">
        <f t="shared" si="47"/>
        <v>2.2222222222222223</v>
      </c>
    </row>
    <row r="328" spans="1:20" ht="15.75" thickBot="1" x14ac:dyDescent="0.3">
      <c r="A328" s="6">
        <v>14322039215</v>
      </c>
      <c r="B328" s="7" t="s">
        <v>1</v>
      </c>
      <c r="C328" s="7" t="s">
        <v>9</v>
      </c>
      <c r="D328" s="7" t="s">
        <v>0</v>
      </c>
      <c r="E328" s="7" t="s">
        <v>0</v>
      </c>
      <c r="F328" s="7" t="s">
        <v>9</v>
      </c>
      <c r="G328" s="7" t="s">
        <v>9</v>
      </c>
      <c r="H328" s="7" t="s">
        <v>8</v>
      </c>
      <c r="I328" s="7" t="s">
        <v>4</v>
      </c>
      <c r="J328" s="7" t="s">
        <v>4</v>
      </c>
      <c r="K328" s="10">
        <f t="shared" si="38"/>
        <v>0</v>
      </c>
      <c r="L328" s="10">
        <f t="shared" si="39"/>
        <v>2</v>
      </c>
      <c r="M328" s="10">
        <f t="shared" si="40"/>
        <v>2.75</v>
      </c>
      <c r="N328" s="10">
        <f t="shared" si="41"/>
        <v>2.75</v>
      </c>
      <c r="O328" s="10">
        <f t="shared" si="42"/>
        <v>2</v>
      </c>
      <c r="P328" s="10">
        <f t="shared" si="43"/>
        <v>2</v>
      </c>
      <c r="Q328" s="10">
        <f t="shared" si="44"/>
        <v>2.25</v>
      </c>
      <c r="R328" s="10">
        <f t="shared" si="45"/>
        <v>3.5</v>
      </c>
      <c r="S328" s="10">
        <f t="shared" si="46"/>
        <v>3.5</v>
      </c>
      <c r="T328" s="11">
        <f t="shared" si="47"/>
        <v>2.3055555555555554</v>
      </c>
    </row>
    <row r="329" spans="1:20" ht="15.75" thickBot="1" x14ac:dyDescent="0.3">
      <c r="A329" s="6">
        <v>14322039216</v>
      </c>
      <c r="B329" s="7" t="s">
        <v>1</v>
      </c>
      <c r="C329" s="7" t="s">
        <v>1</v>
      </c>
      <c r="D329" s="7" t="s">
        <v>0</v>
      </c>
      <c r="E329" s="7" t="s">
        <v>0</v>
      </c>
      <c r="F329" s="7" t="s">
        <v>9</v>
      </c>
      <c r="G329" s="7" t="s">
        <v>8</v>
      </c>
      <c r="H329" s="7" t="s">
        <v>9</v>
      </c>
      <c r="I329" s="7" t="s">
        <v>4</v>
      </c>
      <c r="J329" s="7" t="s">
        <v>2</v>
      </c>
      <c r="K329" s="10">
        <f t="shared" si="38"/>
        <v>0</v>
      </c>
      <c r="L329" s="10">
        <f t="shared" si="39"/>
        <v>0</v>
      </c>
      <c r="M329" s="10">
        <f t="shared" si="40"/>
        <v>2.75</v>
      </c>
      <c r="N329" s="10">
        <f t="shared" si="41"/>
        <v>2.75</v>
      </c>
      <c r="O329" s="10">
        <f t="shared" si="42"/>
        <v>2</v>
      </c>
      <c r="P329" s="10">
        <f t="shared" si="43"/>
        <v>2.25</v>
      </c>
      <c r="Q329" s="10">
        <f t="shared" si="44"/>
        <v>2</v>
      </c>
      <c r="R329" s="10">
        <f t="shared" si="45"/>
        <v>3.5</v>
      </c>
      <c r="S329" s="10">
        <f t="shared" si="46"/>
        <v>4</v>
      </c>
      <c r="T329" s="11">
        <f t="shared" si="47"/>
        <v>2.1388888888888888</v>
      </c>
    </row>
    <row r="330" spans="1:20" ht="15.75" thickBot="1" x14ac:dyDescent="0.3">
      <c r="A330" s="6">
        <v>14322039217</v>
      </c>
      <c r="B330" s="7" t="s">
        <v>1</v>
      </c>
      <c r="C330" s="7" t="s">
        <v>1</v>
      </c>
      <c r="D330" s="7" t="s">
        <v>8</v>
      </c>
      <c r="E330" s="7" t="s">
        <v>8</v>
      </c>
      <c r="F330" s="7" t="s">
        <v>1</v>
      </c>
      <c r="G330" s="7" t="s">
        <v>6</v>
      </c>
      <c r="H330" s="7" t="s">
        <v>9</v>
      </c>
      <c r="I330" s="7" t="s">
        <v>2</v>
      </c>
      <c r="J330" s="7" t="s">
        <v>5</v>
      </c>
      <c r="K330" s="10">
        <f t="shared" si="38"/>
        <v>0</v>
      </c>
      <c r="L330" s="10">
        <f t="shared" si="39"/>
        <v>0</v>
      </c>
      <c r="M330" s="10">
        <f t="shared" si="40"/>
        <v>2.25</v>
      </c>
      <c r="N330" s="10">
        <f t="shared" si="41"/>
        <v>2.25</v>
      </c>
      <c r="O330" s="10">
        <f t="shared" si="42"/>
        <v>0</v>
      </c>
      <c r="P330" s="10">
        <f t="shared" si="43"/>
        <v>3</v>
      </c>
      <c r="Q330" s="10">
        <f t="shared" si="44"/>
        <v>2</v>
      </c>
      <c r="R330" s="10">
        <f t="shared" si="45"/>
        <v>4</v>
      </c>
      <c r="S330" s="10">
        <f t="shared" si="46"/>
        <v>3.25</v>
      </c>
      <c r="T330" s="11">
        <f t="shared" si="47"/>
        <v>1.8611111111111112</v>
      </c>
    </row>
    <row r="331" spans="1:20" ht="15.75" thickBot="1" x14ac:dyDescent="0.3">
      <c r="A331" s="6">
        <v>14322039218</v>
      </c>
      <c r="B331" s="7" t="s">
        <v>9</v>
      </c>
      <c r="C331" s="7" t="s">
        <v>7</v>
      </c>
      <c r="D331" s="7" t="s">
        <v>0</v>
      </c>
      <c r="E331" s="7" t="s">
        <v>0</v>
      </c>
      <c r="F331" s="7" t="s">
        <v>9</v>
      </c>
      <c r="G331" s="7" t="s">
        <v>6</v>
      </c>
      <c r="H331" s="7" t="s">
        <v>8</v>
      </c>
      <c r="I331" s="7" t="s">
        <v>2</v>
      </c>
      <c r="J331" s="7" t="s">
        <v>3</v>
      </c>
      <c r="K331" s="10">
        <f t="shared" si="38"/>
        <v>2</v>
      </c>
      <c r="L331" s="10">
        <f t="shared" si="39"/>
        <v>2.5</v>
      </c>
      <c r="M331" s="10">
        <f t="shared" si="40"/>
        <v>2.75</v>
      </c>
      <c r="N331" s="10">
        <f t="shared" si="41"/>
        <v>2.75</v>
      </c>
      <c r="O331" s="10">
        <f t="shared" si="42"/>
        <v>2</v>
      </c>
      <c r="P331" s="10">
        <f t="shared" si="43"/>
        <v>3</v>
      </c>
      <c r="Q331" s="10">
        <f t="shared" si="44"/>
        <v>2.25</v>
      </c>
      <c r="R331" s="10">
        <f t="shared" si="45"/>
        <v>4</v>
      </c>
      <c r="S331" s="10">
        <f t="shared" si="46"/>
        <v>3.75</v>
      </c>
      <c r="T331" s="11">
        <f t="shared" si="47"/>
        <v>2.7777777777777777</v>
      </c>
    </row>
    <row r="332" spans="1:20" ht="15.75" thickBot="1" x14ac:dyDescent="0.3">
      <c r="A332" s="6">
        <v>14322039219</v>
      </c>
      <c r="B332" s="7" t="s">
        <v>6</v>
      </c>
      <c r="C332" s="7" t="s">
        <v>5</v>
      </c>
      <c r="D332" s="7" t="s">
        <v>6</v>
      </c>
      <c r="E332" s="7" t="s">
        <v>0</v>
      </c>
      <c r="F332" s="7" t="s">
        <v>7</v>
      </c>
      <c r="G332" s="7" t="s">
        <v>5</v>
      </c>
      <c r="H332" s="7" t="s">
        <v>5</v>
      </c>
      <c r="I332" s="7" t="s">
        <v>2</v>
      </c>
      <c r="J332" s="7" t="s">
        <v>2</v>
      </c>
      <c r="K332" s="10">
        <f t="shared" si="38"/>
        <v>3</v>
      </c>
      <c r="L332" s="10">
        <f t="shared" si="39"/>
        <v>3.25</v>
      </c>
      <c r="M332" s="10">
        <f t="shared" si="40"/>
        <v>3</v>
      </c>
      <c r="N332" s="10">
        <f t="shared" si="41"/>
        <v>2.75</v>
      </c>
      <c r="O332" s="10">
        <f t="shared" si="42"/>
        <v>2.5</v>
      </c>
      <c r="P332" s="10">
        <f t="shared" si="43"/>
        <v>3.25</v>
      </c>
      <c r="Q332" s="10">
        <f t="shared" si="44"/>
        <v>3.25</v>
      </c>
      <c r="R332" s="10">
        <f t="shared" si="45"/>
        <v>4</v>
      </c>
      <c r="S332" s="10">
        <f t="shared" si="46"/>
        <v>4</v>
      </c>
      <c r="T332" s="11">
        <f t="shared" si="47"/>
        <v>3.2222222222222223</v>
      </c>
    </row>
    <row r="333" spans="1:20" ht="15.75" thickBot="1" x14ac:dyDescent="0.3">
      <c r="A333" s="6">
        <v>14322039220</v>
      </c>
      <c r="B333" s="7" t="s">
        <v>9</v>
      </c>
      <c r="C333" s="7" t="s">
        <v>7</v>
      </c>
      <c r="D333" s="7" t="s">
        <v>7</v>
      </c>
      <c r="E333" s="7" t="s">
        <v>7</v>
      </c>
      <c r="F333" s="7" t="s">
        <v>9</v>
      </c>
      <c r="G333" s="7" t="s">
        <v>6</v>
      </c>
      <c r="H333" s="7" t="s">
        <v>7</v>
      </c>
      <c r="I333" s="7" t="s">
        <v>2</v>
      </c>
      <c r="J333" s="7" t="s">
        <v>4</v>
      </c>
      <c r="K333" s="10">
        <f t="shared" si="38"/>
        <v>2</v>
      </c>
      <c r="L333" s="10">
        <f t="shared" si="39"/>
        <v>2.5</v>
      </c>
      <c r="M333" s="10">
        <f t="shared" si="40"/>
        <v>2.5</v>
      </c>
      <c r="N333" s="10">
        <f t="shared" si="41"/>
        <v>2.5</v>
      </c>
      <c r="O333" s="10">
        <f t="shared" si="42"/>
        <v>2</v>
      </c>
      <c r="P333" s="10">
        <f t="shared" si="43"/>
        <v>3</v>
      </c>
      <c r="Q333" s="10">
        <f t="shared" si="44"/>
        <v>2.5</v>
      </c>
      <c r="R333" s="10">
        <f t="shared" si="45"/>
        <v>4</v>
      </c>
      <c r="S333" s="10">
        <f t="shared" si="46"/>
        <v>3.5</v>
      </c>
      <c r="T333" s="11">
        <f t="shared" si="47"/>
        <v>2.7222222222222223</v>
      </c>
    </row>
    <row r="334" spans="1:20" ht="15.75" thickBot="1" x14ac:dyDescent="0.3">
      <c r="A334" s="6">
        <v>14322039221</v>
      </c>
      <c r="B334" s="7" t="s">
        <v>9</v>
      </c>
      <c r="C334" s="7" t="s">
        <v>8</v>
      </c>
      <c r="D334" s="7" t="s">
        <v>6</v>
      </c>
      <c r="E334" s="7" t="s">
        <v>0</v>
      </c>
      <c r="F334" s="7" t="s">
        <v>8</v>
      </c>
      <c r="G334" s="7" t="s">
        <v>6</v>
      </c>
      <c r="H334" s="7" t="s">
        <v>1</v>
      </c>
      <c r="I334" s="7" t="s">
        <v>2</v>
      </c>
      <c r="J334" s="7" t="s">
        <v>2</v>
      </c>
      <c r="K334" s="10">
        <f t="shared" si="38"/>
        <v>2</v>
      </c>
      <c r="L334" s="10">
        <f t="shared" si="39"/>
        <v>2.25</v>
      </c>
      <c r="M334" s="10">
        <f t="shared" si="40"/>
        <v>3</v>
      </c>
      <c r="N334" s="10">
        <f t="shared" si="41"/>
        <v>2.75</v>
      </c>
      <c r="O334" s="10">
        <f t="shared" si="42"/>
        <v>2.25</v>
      </c>
      <c r="P334" s="10">
        <f t="shared" si="43"/>
        <v>3</v>
      </c>
      <c r="Q334" s="10">
        <f t="shared" si="44"/>
        <v>0</v>
      </c>
      <c r="R334" s="10">
        <f t="shared" si="45"/>
        <v>4</v>
      </c>
      <c r="S334" s="10">
        <f t="shared" si="46"/>
        <v>4</v>
      </c>
      <c r="T334" s="11">
        <f t="shared" si="47"/>
        <v>2.5833333333333335</v>
      </c>
    </row>
    <row r="335" spans="1:20" ht="15.75" thickBot="1" x14ac:dyDescent="0.3">
      <c r="A335" s="6">
        <v>14322039222</v>
      </c>
      <c r="B335" s="7" t="s">
        <v>9</v>
      </c>
      <c r="C335" s="7" t="s">
        <v>9</v>
      </c>
      <c r="D335" s="7" t="s">
        <v>0</v>
      </c>
      <c r="E335" s="7" t="s">
        <v>8</v>
      </c>
      <c r="F335" s="7" t="s">
        <v>9</v>
      </c>
      <c r="G335" s="7" t="s">
        <v>7</v>
      </c>
      <c r="H335" s="7" t="s">
        <v>1</v>
      </c>
      <c r="I335" s="7" t="s">
        <v>2</v>
      </c>
      <c r="J335" s="7" t="s">
        <v>4</v>
      </c>
      <c r="K335" s="10">
        <f t="shared" si="38"/>
        <v>2</v>
      </c>
      <c r="L335" s="10">
        <f t="shared" si="39"/>
        <v>2</v>
      </c>
      <c r="M335" s="10">
        <f t="shared" si="40"/>
        <v>2.75</v>
      </c>
      <c r="N335" s="10">
        <f t="shared" si="41"/>
        <v>2.25</v>
      </c>
      <c r="O335" s="10">
        <f t="shared" si="42"/>
        <v>2</v>
      </c>
      <c r="P335" s="10">
        <f t="shared" si="43"/>
        <v>2.5</v>
      </c>
      <c r="Q335" s="10">
        <f t="shared" si="44"/>
        <v>0</v>
      </c>
      <c r="R335" s="10">
        <f t="shared" si="45"/>
        <v>4</v>
      </c>
      <c r="S335" s="10">
        <f t="shared" si="46"/>
        <v>3.5</v>
      </c>
      <c r="T335" s="11">
        <f t="shared" si="47"/>
        <v>2.3333333333333335</v>
      </c>
    </row>
    <row r="336" spans="1:20" ht="15.75" thickBot="1" x14ac:dyDescent="0.3">
      <c r="A336" s="6">
        <v>14322039223</v>
      </c>
      <c r="B336" s="7" t="s">
        <v>7</v>
      </c>
      <c r="C336" s="7" t="s">
        <v>6</v>
      </c>
      <c r="D336" s="7" t="s">
        <v>0</v>
      </c>
      <c r="E336" s="7" t="s">
        <v>6</v>
      </c>
      <c r="F336" s="7" t="s">
        <v>7</v>
      </c>
      <c r="G336" s="7" t="s">
        <v>6</v>
      </c>
      <c r="H336" s="7" t="s">
        <v>0</v>
      </c>
      <c r="I336" s="7" t="s">
        <v>2</v>
      </c>
      <c r="J336" s="7" t="s">
        <v>2</v>
      </c>
      <c r="K336" s="10">
        <f t="shared" si="38"/>
        <v>2.5</v>
      </c>
      <c r="L336" s="10">
        <f t="shared" si="39"/>
        <v>3</v>
      </c>
      <c r="M336" s="10">
        <f t="shared" si="40"/>
        <v>2.75</v>
      </c>
      <c r="N336" s="10">
        <f t="shared" si="41"/>
        <v>3</v>
      </c>
      <c r="O336" s="10">
        <f t="shared" si="42"/>
        <v>2.5</v>
      </c>
      <c r="P336" s="10">
        <f t="shared" si="43"/>
        <v>3</v>
      </c>
      <c r="Q336" s="10">
        <f t="shared" si="44"/>
        <v>2.75</v>
      </c>
      <c r="R336" s="10">
        <f t="shared" si="45"/>
        <v>4</v>
      </c>
      <c r="S336" s="10">
        <f t="shared" si="46"/>
        <v>4</v>
      </c>
      <c r="T336" s="11">
        <f t="shared" si="47"/>
        <v>3.0555555555555554</v>
      </c>
    </row>
    <row r="337" spans="1:20" ht="15.75" thickBot="1" x14ac:dyDescent="0.3">
      <c r="A337" s="6">
        <v>14322039224</v>
      </c>
      <c r="B337" s="7" t="s">
        <v>8</v>
      </c>
      <c r="C337" s="7" t="s">
        <v>8</v>
      </c>
      <c r="D337" s="7" t="s">
        <v>6</v>
      </c>
      <c r="E337" s="7" t="s">
        <v>8</v>
      </c>
      <c r="F337" s="7" t="s">
        <v>8</v>
      </c>
      <c r="G337" s="7" t="s">
        <v>0</v>
      </c>
      <c r="H337" s="7" t="s">
        <v>9</v>
      </c>
      <c r="I337" s="7" t="s">
        <v>2</v>
      </c>
      <c r="J337" s="7" t="s">
        <v>2</v>
      </c>
      <c r="K337" s="10">
        <f t="shared" si="38"/>
        <v>2.25</v>
      </c>
      <c r="L337" s="10">
        <f t="shared" si="39"/>
        <v>2.25</v>
      </c>
      <c r="M337" s="10">
        <f t="shared" si="40"/>
        <v>3</v>
      </c>
      <c r="N337" s="10">
        <f t="shared" si="41"/>
        <v>2.25</v>
      </c>
      <c r="O337" s="10">
        <f t="shared" si="42"/>
        <v>2.25</v>
      </c>
      <c r="P337" s="10">
        <f t="shared" si="43"/>
        <v>2.75</v>
      </c>
      <c r="Q337" s="10">
        <f t="shared" si="44"/>
        <v>2</v>
      </c>
      <c r="R337" s="10">
        <f t="shared" si="45"/>
        <v>4</v>
      </c>
      <c r="S337" s="10">
        <f t="shared" si="46"/>
        <v>4</v>
      </c>
      <c r="T337" s="11">
        <f t="shared" si="47"/>
        <v>2.75</v>
      </c>
    </row>
    <row r="338" spans="1:20" ht="15.75" thickBot="1" x14ac:dyDescent="0.3">
      <c r="A338" s="6">
        <v>14322039225</v>
      </c>
      <c r="B338" s="7" t="s">
        <v>8</v>
      </c>
      <c r="C338" s="7" t="s">
        <v>0</v>
      </c>
      <c r="D338" s="7" t="s">
        <v>6</v>
      </c>
      <c r="E338" s="7" t="s">
        <v>7</v>
      </c>
      <c r="F338" s="7" t="s">
        <v>8</v>
      </c>
      <c r="G338" s="7" t="s">
        <v>6</v>
      </c>
      <c r="H338" s="7" t="s">
        <v>5</v>
      </c>
      <c r="I338" s="7" t="s">
        <v>2</v>
      </c>
      <c r="J338" s="7" t="s">
        <v>2</v>
      </c>
      <c r="K338" s="10">
        <f t="shared" si="38"/>
        <v>2.25</v>
      </c>
      <c r="L338" s="10">
        <f t="shared" si="39"/>
        <v>2.75</v>
      </c>
      <c r="M338" s="10">
        <f t="shared" si="40"/>
        <v>3</v>
      </c>
      <c r="N338" s="10">
        <f t="shared" si="41"/>
        <v>2.5</v>
      </c>
      <c r="O338" s="10">
        <f t="shared" si="42"/>
        <v>2.25</v>
      </c>
      <c r="P338" s="10">
        <f t="shared" si="43"/>
        <v>3</v>
      </c>
      <c r="Q338" s="10">
        <f t="shared" si="44"/>
        <v>3.25</v>
      </c>
      <c r="R338" s="10">
        <f t="shared" si="45"/>
        <v>4</v>
      </c>
      <c r="S338" s="10">
        <f t="shared" si="46"/>
        <v>4</v>
      </c>
      <c r="T338" s="11">
        <f t="shared" si="47"/>
        <v>3</v>
      </c>
    </row>
    <row r="339" spans="1:20" ht="15.75" thickBot="1" x14ac:dyDescent="0.3">
      <c r="A339" s="6">
        <v>14322039226</v>
      </c>
      <c r="B339" s="7" t="s">
        <v>9</v>
      </c>
      <c r="C339" s="7" t="s">
        <v>0</v>
      </c>
      <c r="D339" s="7" t="s">
        <v>6</v>
      </c>
      <c r="E339" s="7" t="s">
        <v>7</v>
      </c>
      <c r="F339" s="7" t="s">
        <v>8</v>
      </c>
      <c r="G339" s="7" t="s">
        <v>6</v>
      </c>
      <c r="H339" s="7" t="s">
        <v>6</v>
      </c>
      <c r="I339" s="7" t="s">
        <v>2</v>
      </c>
      <c r="J339" s="7" t="s">
        <v>4</v>
      </c>
      <c r="K339" s="10">
        <f t="shared" si="38"/>
        <v>2</v>
      </c>
      <c r="L339" s="10">
        <f t="shared" si="39"/>
        <v>2.75</v>
      </c>
      <c r="M339" s="10">
        <f t="shared" si="40"/>
        <v>3</v>
      </c>
      <c r="N339" s="10">
        <f t="shared" si="41"/>
        <v>2.5</v>
      </c>
      <c r="O339" s="10">
        <f t="shared" si="42"/>
        <v>2.25</v>
      </c>
      <c r="P339" s="10">
        <f t="shared" si="43"/>
        <v>3</v>
      </c>
      <c r="Q339" s="10">
        <f t="shared" si="44"/>
        <v>3</v>
      </c>
      <c r="R339" s="10">
        <f t="shared" si="45"/>
        <v>4</v>
      </c>
      <c r="S339" s="10">
        <f t="shared" si="46"/>
        <v>3.5</v>
      </c>
      <c r="T339" s="11">
        <f t="shared" si="47"/>
        <v>2.8888888888888888</v>
      </c>
    </row>
    <row r="340" spans="1:20" ht="15.75" thickBot="1" x14ac:dyDescent="0.3">
      <c r="A340" s="6">
        <v>14322039227</v>
      </c>
      <c r="B340" s="7" t="s">
        <v>1</v>
      </c>
      <c r="C340" s="7" t="s">
        <v>8</v>
      </c>
      <c r="D340" s="7" t="s">
        <v>8</v>
      </c>
      <c r="E340" s="7" t="s">
        <v>8</v>
      </c>
      <c r="F340" s="7" t="s">
        <v>9</v>
      </c>
      <c r="G340" s="7" t="s">
        <v>6</v>
      </c>
      <c r="H340" s="7" t="s">
        <v>7</v>
      </c>
      <c r="I340" s="7" t="s">
        <v>4</v>
      </c>
      <c r="J340" s="7" t="s">
        <v>3</v>
      </c>
      <c r="K340" s="10">
        <f t="shared" si="38"/>
        <v>0</v>
      </c>
      <c r="L340" s="10">
        <f t="shared" si="39"/>
        <v>2.25</v>
      </c>
      <c r="M340" s="10">
        <f t="shared" si="40"/>
        <v>2.25</v>
      </c>
      <c r="N340" s="10">
        <f t="shared" si="41"/>
        <v>2.25</v>
      </c>
      <c r="O340" s="10">
        <f t="shared" si="42"/>
        <v>2</v>
      </c>
      <c r="P340" s="10">
        <f t="shared" si="43"/>
        <v>3</v>
      </c>
      <c r="Q340" s="10">
        <f t="shared" si="44"/>
        <v>2.5</v>
      </c>
      <c r="R340" s="10">
        <f t="shared" si="45"/>
        <v>3.5</v>
      </c>
      <c r="S340" s="10">
        <f t="shared" si="46"/>
        <v>3.75</v>
      </c>
      <c r="T340" s="11">
        <f t="shared" si="47"/>
        <v>2.3888888888888888</v>
      </c>
    </row>
    <row r="341" spans="1:20" ht="15.75" thickBot="1" x14ac:dyDescent="0.3">
      <c r="A341" s="6">
        <v>14322039228</v>
      </c>
      <c r="B341" s="7" t="s">
        <v>1</v>
      </c>
      <c r="C341" s="7" t="s">
        <v>7</v>
      </c>
      <c r="D341" s="7" t="s">
        <v>0</v>
      </c>
      <c r="E341" s="7" t="s">
        <v>0</v>
      </c>
      <c r="F341" s="7" t="s">
        <v>8</v>
      </c>
      <c r="G341" s="7" t="s">
        <v>0</v>
      </c>
      <c r="H341" s="7" t="s">
        <v>0</v>
      </c>
      <c r="I341" s="7" t="s">
        <v>4</v>
      </c>
      <c r="J341" s="7" t="s">
        <v>3</v>
      </c>
      <c r="K341" s="10">
        <f t="shared" si="38"/>
        <v>0</v>
      </c>
      <c r="L341" s="10">
        <f t="shared" si="39"/>
        <v>2.5</v>
      </c>
      <c r="M341" s="10">
        <f t="shared" si="40"/>
        <v>2.75</v>
      </c>
      <c r="N341" s="10">
        <f t="shared" si="41"/>
        <v>2.75</v>
      </c>
      <c r="O341" s="10">
        <f t="shared" si="42"/>
        <v>2.25</v>
      </c>
      <c r="P341" s="10">
        <f t="shared" si="43"/>
        <v>2.75</v>
      </c>
      <c r="Q341" s="10">
        <f t="shared" si="44"/>
        <v>2.75</v>
      </c>
      <c r="R341" s="10">
        <f t="shared" si="45"/>
        <v>3.5</v>
      </c>
      <c r="S341" s="10">
        <f t="shared" si="46"/>
        <v>3.75</v>
      </c>
      <c r="T341" s="11">
        <f t="shared" si="47"/>
        <v>2.5555555555555554</v>
      </c>
    </row>
    <row r="342" spans="1:20" ht="15.75" thickBot="1" x14ac:dyDescent="0.3">
      <c r="A342" s="6">
        <v>14322039229</v>
      </c>
      <c r="B342" s="7" t="s">
        <v>9</v>
      </c>
      <c r="C342" s="7" t="s">
        <v>7</v>
      </c>
      <c r="D342" s="7" t="s">
        <v>8</v>
      </c>
      <c r="E342" s="7" t="s">
        <v>8</v>
      </c>
      <c r="F342" s="7" t="s">
        <v>8</v>
      </c>
      <c r="G342" s="7" t="s">
        <v>8</v>
      </c>
      <c r="H342" s="7" t="s">
        <v>0</v>
      </c>
      <c r="I342" s="7" t="s">
        <v>5</v>
      </c>
      <c r="J342" s="7" t="s">
        <v>3</v>
      </c>
      <c r="K342" s="10">
        <f t="shared" si="38"/>
        <v>2</v>
      </c>
      <c r="L342" s="10">
        <f t="shared" si="39"/>
        <v>2.5</v>
      </c>
      <c r="M342" s="10">
        <f t="shared" si="40"/>
        <v>2.25</v>
      </c>
      <c r="N342" s="10">
        <f t="shared" si="41"/>
        <v>2.25</v>
      </c>
      <c r="O342" s="10">
        <f t="shared" si="42"/>
        <v>2.25</v>
      </c>
      <c r="P342" s="10">
        <f t="shared" si="43"/>
        <v>2.25</v>
      </c>
      <c r="Q342" s="10">
        <f t="shared" si="44"/>
        <v>2.75</v>
      </c>
      <c r="R342" s="10">
        <f t="shared" si="45"/>
        <v>3.25</v>
      </c>
      <c r="S342" s="10">
        <f t="shared" si="46"/>
        <v>3.75</v>
      </c>
      <c r="T342" s="11">
        <f t="shared" si="47"/>
        <v>2.5833333333333335</v>
      </c>
    </row>
    <row r="343" spans="1:20" ht="15.75" thickBot="1" x14ac:dyDescent="0.3">
      <c r="A343" s="6">
        <v>14322039231</v>
      </c>
      <c r="B343" s="7" t="s">
        <v>8</v>
      </c>
      <c r="C343" s="7" t="s">
        <v>9</v>
      </c>
      <c r="D343" s="7" t="s">
        <v>0</v>
      </c>
      <c r="E343" s="7" t="s">
        <v>0</v>
      </c>
      <c r="F343" s="7" t="s">
        <v>7</v>
      </c>
      <c r="G343" s="7" t="s">
        <v>0</v>
      </c>
      <c r="H343" s="7" t="s">
        <v>7</v>
      </c>
      <c r="I343" s="7" t="s">
        <v>4</v>
      </c>
      <c r="J343" s="7" t="s">
        <v>4</v>
      </c>
      <c r="K343" s="10">
        <f t="shared" si="38"/>
        <v>2.25</v>
      </c>
      <c r="L343" s="10">
        <f t="shared" si="39"/>
        <v>2</v>
      </c>
      <c r="M343" s="10">
        <f t="shared" si="40"/>
        <v>2.75</v>
      </c>
      <c r="N343" s="10">
        <f t="shared" si="41"/>
        <v>2.75</v>
      </c>
      <c r="O343" s="10">
        <f t="shared" si="42"/>
        <v>2.5</v>
      </c>
      <c r="P343" s="10">
        <f t="shared" si="43"/>
        <v>2.75</v>
      </c>
      <c r="Q343" s="10">
        <f t="shared" si="44"/>
        <v>2.5</v>
      </c>
      <c r="R343" s="10">
        <f t="shared" si="45"/>
        <v>3.5</v>
      </c>
      <c r="S343" s="10">
        <f t="shared" si="46"/>
        <v>3.5</v>
      </c>
      <c r="T343" s="11">
        <f t="shared" si="47"/>
        <v>2.7222222222222223</v>
      </c>
    </row>
    <row r="344" spans="1:20" ht="15.75" thickBot="1" x14ac:dyDescent="0.3">
      <c r="A344" s="6">
        <v>14322039232</v>
      </c>
      <c r="B344" s="7" t="s">
        <v>8</v>
      </c>
      <c r="C344" s="7" t="s">
        <v>7</v>
      </c>
      <c r="D344" s="7" t="s">
        <v>6</v>
      </c>
      <c r="E344" s="7" t="s">
        <v>7</v>
      </c>
      <c r="F344" s="7" t="s">
        <v>8</v>
      </c>
      <c r="G344" s="7" t="s">
        <v>5</v>
      </c>
      <c r="H344" s="7" t="s">
        <v>6</v>
      </c>
      <c r="I344" s="7" t="s">
        <v>4</v>
      </c>
      <c r="J344" s="7" t="s">
        <v>3</v>
      </c>
      <c r="K344" s="10">
        <f t="shared" si="38"/>
        <v>2.25</v>
      </c>
      <c r="L344" s="10">
        <f t="shared" si="39"/>
        <v>2.5</v>
      </c>
      <c r="M344" s="10">
        <f t="shared" si="40"/>
        <v>3</v>
      </c>
      <c r="N344" s="10">
        <f t="shared" si="41"/>
        <v>2.5</v>
      </c>
      <c r="O344" s="10">
        <f t="shared" si="42"/>
        <v>2.25</v>
      </c>
      <c r="P344" s="10">
        <f t="shared" si="43"/>
        <v>3.25</v>
      </c>
      <c r="Q344" s="10">
        <f t="shared" si="44"/>
        <v>3</v>
      </c>
      <c r="R344" s="10">
        <f t="shared" si="45"/>
        <v>3.5</v>
      </c>
      <c r="S344" s="10">
        <f t="shared" si="46"/>
        <v>3.75</v>
      </c>
      <c r="T344" s="11">
        <f t="shared" si="47"/>
        <v>2.8888888888888888</v>
      </c>
    </row>
    <row r="345" spans="1:20" ht="15.75" thickBot="1" x14ac:dyDescent="0.3">
      <c r="A345" s="6">
        <v>14322039233</v>
      </c>
      <c r="B345" s="7" t="s">
        <v>9</v>
      </c>
      <c r="C345" s="7" t="s">
        <v>9</v>
      </c>
      <c r="D345" s="7" t="s">
        <v>7</v>
      </c>
      <c r="E345" s="7" t="s">
        <v>7</v>
      </c>
      <c r="F345" s="7" t="s">
        <v>9</v>
      </c>
      <c r="G345" s="7" t="s">
        <v>8</v>
      </c>
      <c r="H345" s="7" t="s">
        <v>8</v>
      </c>
      <c r="I345" s="7" t="s">
        <v>4</v>
      </c>
      <c r="J345" s="7" t="s">
        <v>5</v>
      </c>
      <c r="K345" s="10">
        <f t="shared" si="38"/>
        <v>2</v>
      </c>
      <c r="L345" s="10">
        <f t="shared" si="39"/>
        <v>2</v>
      </c>
      <c r="M345" s="10">
        <f t="shared" si="40"/>
        <v>2.5</v>
      </c>
      <c r="N345" s="10">
        <f t="shared" si="41"/>
        <v>2.5</v>
      </c>
      <c r="O345" s="10">
        <f t="shared" si="42"/>
        <v>2</v>
      </c>
      <c r="P345" s="10">
        <f t="shared" si="43"/>
        <v>2.25</v>
      </c>
      <c r="Q345" s="10">
        <f t="shared" si="44"/>
        <v>2.25</v>
      </c>
      <c r="R345" s="10">
        <f t="shared" si="45"/>
        <v>3.5</v>
      </c>
      <c r="S345" s="10">
        <f t="shared" si="46"/>
        <v>3.25</v>
      </c>
      <c r="T345" s="11">
        <f t="shared" si="47"/>
        <v>2.4722222222222223</v>
      </c>
    </row>
    <row r="346" spans="1:20" ht="15.75" thickBot="1" x14ac:dyDescent="0.3">
      <c r="A346" s="6">
        <v>14322039234</v>
      </c>
      <c r="B346" s="7" t="s">
        <v>7</v>
      </c>
      <c r="C346" s="7" t="s">
        <v>8</v>
      </c>
      <c r="D346" s="7" t="s">
        <v>6</v>
      </c>
      <c r="E346" s="7" t="s">
        <v>0</v>
      </c>
      <c r="F346" s="7" t="s">
        <v>8</v>
      </c>
      <c r="G346" s="7" t="s">
        <v>7</v>
      </c>
      <c r="H346" s="7" t="s">
        <v>0</v>
      </c>
      <c r="I346" s="7" t="s">
        <v>2</v>
      </c>
      <c r="J346" s="7" t="s">
        <v>4</v>
      </c>
      <c r="K346" s="10">
        <f t="shared" si="38"/>
        <v>2.5</v>
      </c>
      <c r="L346" s="10">
        <f t="shared" si="39"/>
        <v>2.25</v>
      </c>
      <c r="M346" s="10">
        <f t="shared" si="40"/>
        <v>3</v>
      </c>
      <c r="N346" s="10">
        <f t="shared" si="41"/>
        <v>2.75</v>
      </c>
      <c r="O346" s="10">
        <f t="shared" si="42"/>
        <v>2.25</v>
      </c>
      <c r="P346" s="10">
        <f t="shared" si="43"/>
        <v>2.5</v>
      </c>
      <c r="Q346" s="10">
        <f t="shared" si="44"/>
        <v>2.75</v>
      </c>
      <c r="R346" s="10">
        <f t="shared" si="45"/>
        <v>4</v>
      </c>
      <c r="S346" s="10">
        <f t="shared" si="46"/>
        <v>3.5</v>
      </c>
      <c r="T346" s="11">
        <f t="shared" si="47"/>
        <v>2.8333333333333335</v>
      </c>
    </row>
    <row r="347" spans="1:20" ht="15.75" thickBot="1" x14ac:dyDescent="0.3">
      <c r="A347" s="6">
        <v>14322039235</v>
      </c>
      <c r="B347" s="7" t="s">
        <v>8</v>
      </c>
      <c r="C347" s="7" t="s">
        <v>7</v>
      </c>
      <c r="D347" s="7" t="s">
        <v>6</v>
      </c>
      <c r="E347" s="7" t="s">
        <v>5</v>
      </c>
      <c r="F347" s="7" t="s">
        <v>7</v>
      </c>
      <c r="G347" s="7" t="s">
        <v>5</v>
      </c>
      <c r="H347" s="7" t="s">
        <v>5</v>
      </c>
      <c r="I347" s="7" t="s">
        <v>4</v>
      </c>
      <c r="J347" s="7" t="s">
        <v>2</v>
      </c>
      <c r="K347" s="10">
        <f t="shared" si="38"/>
        <v>2.25</v>
      </c>
      <c r="L347" s="10">
        <f t="shared" si="39"/>
        <v>2.5</v>
      </c>
      <c r="M347" s="10">
        <f t="shared" si="40"/>
        <v>3</v>
      </c>
      <c r="N347" s="10">
        <f t="shared" si="41"/>
        <v>3.25</v>
      </c>
      <c r="O347" s="10">
        <f t="shared" si="42"/>
        <v>2.5</v>
      </c>
      <c r="P347" s="10">
        <f t="shared" si="43"/>
        <v>3.25</v>
      </c>
      <c r="Q347" s="10">
        <f t="shared" si="44"/>
        <v>3.25</v>
      </c>
      <c r="R347" s="10">
        <f t="shared" si="45"/>
        <v>3.5</v>
      </c>
      <c r="S347" s="10">
        <f t="shared" si="46"/>
        <v>4</v>
      </c>
      <c r="T347" s="11">
        <f t="shared" si="47"/>
        <v>3.0555555555555554</v>
      </c>
    </row>
    <row r="348" spans="1:20" ht="15.75" thickBot="1" x14ac:dyDescent="0.3">
      <c r="A348" s="6">
        <v>14322039236</v>
      </c>
      <c r="B348" s="7" t="s">
        <v>9</v>
      </c>
      <c r="C348" s="7" t="s">
        <v>0</v>
      </c>
      <c r="D348" s="7" t="s">
        <v>0</v>
      </c>
      <c r="E348" s="7" t="s">
        <v>6</v>
      </c>
      <c r="F348" s="7" t="s">
        <v>8</v>
      </c>
      <c r="G348" s="7" t="s">
        <v>6</v>
      </c>
      <c r="H348" s="7" t="s">
        <v>5</v>
      </c>
      <c r="I348" s="7" t="s">
        <v>2</v>
      </c>
      <c r="J348" s="7" t="s">
        <v>4</v>
      </c>
      <c r="K348" s="10">
        <f t="shared" si="38"/>
        <v>2</v>
      </c>
      <c r="L348" s="10">
        <f t="shared" si="39"/>
        <v>2.75</v>
      </c>
      <c r="M348" s="10">
        <f t="shared" si="40"/>
        <v>2.75</v>
      </c>
      <c r="N348" s="10">
        <f t="shared" si="41"/>
        <v>3</v>
      </c>
      <c r="O348" s="10">
        <f t="shared" si="42"/>
        <v>2.25</v>
      </c>
      <c r="P348" s="10">
        <f t="shared" si="43"/>
        <v>3</v>
      </c>
      <c r="Q348" s="10">
        <f t="shared" si="44"/>
        <v>3.25</v>
      </c>
      <c r="R348" s="10">
        <f t="shared" si="45"/>
        <v>4</v>
      </c>
      <c r="S348" s="10">
        <f t="shared" si="46"/>
        <v>3.5</v>
      </c>
      <c r="T348" s="11">
        <f t="shared" si="47"/>
        <v>2.9444444444444446</v>
      </c>
    </row>
    <row r="349" spans="1:20" ht="15.75" thickBot="1" x14ac:dyDescent="0.3">
      <c r="A349" s="6">
        <v>14322039237</v>
      </c>
      <c r="B349" s="7" t="s">
        <v>1</v>
      </c>
      <c r="C349" s="7" t="s">
        <v>8</v>
      </c>
      <c r="D349" s="7" t="s">
        <v>0</v>
      </c>
      <c r="E349" s="7" t="s">
        <v>0</v>
      </c>
      <c r="F349" s="7" t="s">
        <v>8</v>
      </c>
      <c r="G349" s="7" t="s">
        <v>0</v>
      </c>
      <c r="H349" s="7" t="s">
        <v>0</v>
      </c>
      <c r="I349" s="7" t="s">
        <v>4</v>
      </c>
      <c r="J349" s="7" t="s">
        <v>2</v>
      </c>
      <c r="K349" s="10">
        <f t="shared" si="38"/>
        <v>0</v>
      </c>
      <c r="L349" s="10">
        <f t="shared" si="39"/>
        <v>2.25</v>
      </c>
      <c r="M349" s="10">
        <f t="shared" si="40"/>
        <v>2.75</v>
      </c>
      <c r="N349" s="10">
        <f t="shared" si="41"/>
        <v>2.75</v>
      </c>
      <c r="O349" s="10">
        <f t="shared" si="42"/>
        <v>2.25</v>
      </c>
      <c r="P349" s="10">
        <f t="shared" si="43"/>
        <v>2.75</v>
      </c>
      <c r="Q349" s="10">
        <f t="shared" si="44"/>
        <v>2.75</v>
      </c>
      <c r="R349" s="10">
        <f t="shared" si="45"/>
        <v>3.5</v>
      </c>
      <c r="S349" s="10">
        <f t="shared" si="46"/>
        <v>4</v>
      </c>
      <c r="T349" s="11">
        <f t="shared" si="47"/>
        <v>2.5555555555555554</v>
      </c>
    </row>
    <row r="350" spans="1:20" ht="15.75" thickBot="1" x14ac:dyDescent="0.3">
      <c r="A350" s="6">
        <v>14322039238</v>
      </c>
      <c r="B350" s="7" t="s">
        <v>1</v>
      </c>
      <c r="C350" s="7" t="s">
        <v>8</v>
      </c>
      <c r="D350" s="7" t="s">
        <v>8</v>
      </c>
      <c r="E350" s="7" t="s">
        <v>1</v>
      </c>
      <c r="F350" s="7" t="s">
        <v>9</v>
      </c>
      <c r="G350" s="7" t="s">
        <v>0</v>
      </c>
      <c r="H350" s="7" t="s">
        <v>9</v>
      </c>
      <c r="I350" s="7" t="s">
        <v>4</v>
      </c>
      <c r="J350" s="7" t="s">
        <v>4</v>
      </c>
      <c r="K350" s="10">
        <f t="shared" si="38"/>
        <v>0</v>
      </c>
      <c r="L350" s="10">
        <f t="shared" si="39"/>
        <v>2.25</v>
      </c>
      <c r="M350" s="10">
        <f t="shared" si="40"/>
        <v>2.25</v>
      </c>
      <c r="N350" s="10">
        <f t="shared" si="41"/>
        <v>0</v>
      </c>
      <c r="O350" s="10">
        <f t="shared" si="42"/>
        <v>2</v>
      </c>
      <c r="P350" s="10">
        <f t="shared" si="43"/>
        <v>2.75</v>
      </c>
      <c r="Q350" s="10">
        <f t="shared" si="44"/>
        <v>2</v>
      </c>
      <c r="R350" s="10">
        <f t="shared" si="45"/>
        <v>3.5</v>
      </c>
      <c r="S350" s="10">
        <f t="shared" si="46"/>
        <v>3.5</v>
      </c>
      <c r="T350" s="11">
        <f t="shared" si="47"/>
        <v>2.0277777777777777</v>
      </c>
    </row>
    <row r="351" spans="1:20" ht="15.75" thickBot="1" x14ac:dyDescent="0.3">
      <c r="A351" s="6">
        <v>14322039239</v>
      </c>
      <c r="B351" s="7" t="s">
        <v>1</v>
      </c>
      <c r="C351" s="7" t="s">
        <v>1</v>
      </c>
      <c r="D351" s="7" t="s">
        <v>0</v>
      </c>
      <c r="E351" s="7" t="s">
        <v>9</v>
      </c>
      <c r="F351" s="7" t="s">
        <v>9</v>
      </c>
      <c r="G351" s="7" t="s">
        <v>8</v>
      </c>
      <c r="H351" s="7" t="s">
        <v>0</v>
      </c>
      <c r="I351" s="7" t="s">
        <v>4</v>
      </c>
      <c r="J351" s="7" t="s">
        <v>6</v>
      </c>
      <c r="K351" s="10">
        <f t="shared" si="38"/>
        <v>0</v>
      </c>
      <c r="L351" s="10">
        <f t="shared" si="39"/>
        <v>0</v>
      </c>
      <c r="M351" s="10">
        <f t="shared" si="40"/>
        <v>2.75</v>
      </c>
      <c r="N351" s="10">
        <f t="shared" si="41"/>
        <v>2</v>
      </c>
      <c r="O351" s="10">
        <f t="shared" si="42"/>
        <v>2</v>
      </c>
      <c r="P351" s="10">
        <f t="shared" si="43"/>
        <v>2.25</v>
      </c>
      <c r="Q351" s="10">
        <f t="shared" si="44"/>
        <v>2.75</v>
      </c>
      <c r="R351" s="10">
        <f t="shared" si="45"/>
        <v>3.5</v>
      </c>
      <c r="S351" s="10">
        <f t="shared" si="46"/>
        <v>3</v>
      </c>
      <c r="T351" s="11">
        <f t="shared" si="47"/>
        <v>2.0277777777777777</v>
      </c>
    </row>
    <row r="352" spans="1:20" ht="15.75" thickBot="1" x14ac:dyDescent="0.3">
      <c r="A352" s="6">
        <v>14322039240</v>
      </c>
      <c r="B352" s="7" t="s">
        <v>9</v>
      </c>
      <c r="C352" s="7" t="s">
        <v>7</v>
      </c>
      <c r="D352" s="7" t="s">
        <v>0</v>
      </c>
      <c r="E352" s="7" t="s">
        <v>0</v>
      </c>
      <c r="F352" s="7" t="s">
        <v>8</v>
      </c>
      <c r="G352" s="7" t="s">
        <v>0</v>
      </c>
      <c r="H352" s="7" t="s">
        <v>0</v>
      </c>
      <c r="I352" s="7" t="s">
        <v>2</v>
      </c>
      <c r="J352" s="7" t="s">
        <v>4</v>
      </c>
      <c r="K352" s="10">
        <f t="shared" si="38"/>
        <v>2</v>
      </c>
      <c r="L352" s="10">
        <f t="shared" si="39"/>
        <v>2.5</v>
      </c>
      <c r="M352" s="10">
        <f t="shared" si="40"/>
        <v>2.75</v>
      </c>
      <c r="N352" s="10">
        <f t="shared" si="41"/>
        <v>2.75</v>
      </c>
      <c r="O352" s="10">
        <f t="shared" si="42"/>
        <v>2.25</v>
      </c>
      <c r="P352" s="10">
        <f t="shared" si="43"/>
        <v>2.75</v>
      </c>
      <c r="Q352" s="10">
        <f t="shared" si="44"/>
        <v>2.75</v>
      </c>
      <c r="R352" s="10">
        <f t="shared" si="45"/>
        <v>4</v>
      </c>
      <c r="S352" s="10">
        <f t="shared" si="46"/>
        <v>3.5</v>
      </c>
      <c r="T352" s="11">
        <f t="shared" si="47"/>
        <v>2.8055555555555554</v>
      </c>
    </row>
    <row r="353" spans="1:20" ht="15.75" thickBot="1" x14ac:dyDescent="0.3">
      <c r="A353" s="6">
        <v>14322039241</v>
      </c>
      <c r="B353" s="7" t="s">
        <v>1</v>
      </c>
      <c r="C353" s="7" t="s">
        <v>9</v>
      </c>
      <c r="D353" s="7" t="s">
        <v>7</v>
      </c>
      <c r="E353" s="7" t="s">
        <v>7</v>
      </c>
      <c r="F353" s="7" t="s">
        <v>9</v>
      </c>
      <c r="G353" s="7" t="s">
        <v>7</v>
      </c>
      <c r="H353" s="7" t="s">
        <v>0</v>
      </c>
      <c r="I353" s="7" t="s">
        <v>4</v>
      </c>
      <c r="J353" s="7" t="s">
        <v>6</v>
      </c>
      <c r="K353" s="10">
        <f t="shared" si="38"/>
        <v>0</v>
      </c>
      <c r="L353" s="10">
        <f t="shared" si="39"/>
        <v>2</v>
      </c>
      <c r="M353" s="10">
        <f t="shared" si="40"/>
        <v>2.5</v>
      </c>
      <c r="N353" s="10">
        <f t="shared" si="41"/>
        <v>2.5</v>
      </c>
      <c r="O353" s="10">
        <f t="shared" si="42"/>
        <v>2</v>
      </c>
      <c r="P353" s="10">
        <f t="shared" si="43"/>
        <v>2.5</v>
      </c>
      <c r="Q353" s="10">
        <f t="shared" si="44"/>
        <v>2.75</v>
      </c>
      <c r="R353" s="10">
        <f t="shared" si="45"/>
        <v>3.5</v>
      </c>
      <c r="S353" s="10">
        <f t="shared" si="46"/>
        <v>3</v>
      </c>
      <c r="T353" s="11">
        <f t="shared" si="47"/>
        <v>2.3055555555555554</v>
      </c>
    </row>
    <row r="354" spans="1:20" ht="15.75" thickBot="1" x14ac:dyDescent="0.3">
      <c r="A354" s="6">
        <v>14322039242</v>
      </c>
      <c r="B354" s="7" t="s">
        <v>9</v>
      </c>
      <c r="C354" s="7" t="s">
        <v>8</v>
      </c>
      <c r="D354" s="7" t="s">
        <v>0</v>
      </c>
      <c r="E354" s="7" t="s">
        <v>8</v>
      </c>
      <c r="F354" s="7" t="s">
        <v>9</v>
      </c>
      <c r="G354" s="7" t="s">
        <v>0</v>
      </c>
      <c r="H354" s="7" t="s">
        <v>0</v>
      </c>
      <c r="I354" s="7" t="s">
        <v>4</v>
      </c>
      <c r="J354" s="7" t="s">
        <v>5</v>
      </c>
      <c r="K354" s="10">
        <f t="shared" si="38"/>
        <v>2</v>
      </c>
      <c r="L354" s="10">
        <f t="shared" si="39"/>
        <v>2.25</v>
      </c>
      <c r="M354" s="10">
        <f t="shared" si="40"/>
        <v>2.75</v>
      </c>
      <c r="N354" s="10">
        <f t="shared" si="41"/>
        <v>2.25</v>
      </c>
      <c r="O354" s="10">
        <f t="shared" si="42"/>
        <v>2</v>
      </c>
      <c r="P354" s="10">
        <f t="shared" si="43"/>
        <v>2.75</v>
      </c>
      <c r="Q354" s="10">
        <f t="shared" si="44"/>
        <v>2.75</v>
      </c>
      <c r="R354" s="10">
        <f t="shared" si="45"/>
        <v>3.5</v>
      </c>
      <c r="S354" s="10">
        <f t="shared" si="46"/>
        <v>3.25</v>
      </c>
      <c r="T354" s="11">
        <f t="shared" si="47"/>
        <v>2.6111111111111112</v>
      </c>
    </row>
    <row r="355" spans="1:20" ht="15.75" thickBot="1" x14ac:dyDescent="0.3">
      <c r="A355" s="6">
        <v>14322039243</v>
      </c>
      <c r="B355" s="7" t="s">
        <v>1</v>
      </c>
      <c r="C355" s="7" t="s">
        <v>7</v>
      </c>
      <c r="D355" s="7" t="s">
        <v>6</v>
      </c>
      <c r="E355" s="7" t="s">
        <v>0</v>
      </c>
      <c r="F355" s="7" t="s">
        <v>8</v>
      </c>
      <c r="G355" s="7" t="s">
        <v>7</v>
      </c>
      <c r="H355" s="7" t="s">
        <v>0</v>
      </c>
      <c r="I355" s="7" t="s">
        <v>4</v>
      </c>
      <c r="J355" s="7" t="s">
        <v>5</v>
      </c>
      <c r="K355" s="10">
        <f t="shared" si="38"/>
        <v>0</v>
      </c>
      <c r="L355" s="10">
        <f t="shared" si="39"/>
        <v>2.5</v>
      </c>
      <c r="M355" s="10">
        <f t="shared" si="40"/>
        <v>3</v>
      </c>
      <c r="N355" s="10">
        <f t="shared" si="41"/>
        <v>2.75</v>
      </c>
      <c r="O355" s="10">
        <f t="shared" si="42"/>
        <v>2.25</v>
      </c>
      <c r="P355" s="10">
        <f t="shared" si="43"/>
        <v>2.5</v>
      </c>
      <c r="Q355" s="10">
        <f t="shared" si="44"/>
        <v>2.75</v>
      </c>
      <c r="R355" s="10">
        <f t="shared" si="45"/>
        <v>3.5</v>
      </c>
      <c r="S355" s="10">
        <f t="shared" si="46"/>
        <v>3.25</v>
      </c>
      <c r="T355" s="11">
        <f t="shared" si="47"/>
        <v>2.5</v>
      </c>
    </row>
    <row r="356" spans="1:20" ht="15.75" thickBot="1" x14ac:dyDescent="0.3">
      <c r="A356" s="6">
        <v>14322039244</v>
      </c>
      <c r="B356" s="7" t="s">
        <v>8</v>
      </c>
      <c r="C356" s="7" t="s">
        <v>1</v>
      </c>
      <c r="D356" s="7" t="s">
        <v>8</v>
      </c>
      <c r="E356" s="7" t="s">
        <v>0</v>
      </c>
      <c r="F356" s="7" t="s">
        <v>7</v>
      </c>
      <c r="G356" s="7" t="s">
        <v>1</v>
      </c>
      <c r="H356" s="7" t="s">
        <v>7</v>
      </c>
      <c r="I356" s="7" t="s">
        <v>4</v>
      </c>
      <c r="J356" s="7" t="s">
        <v>4</v>
      </c>
      <c r="K356" s="10">
        <f t="shared" si="38"/>
        <v>2.25</v>
      </c>
      <c r="L356" s="10">
        <f t="shared" si="39"/>
        <v>0</v>
      </c>
      <c r="M356" s="10">
        <f t="shared" si="40"/>
        <v>2.25</v>
      </c>
      <c r="N356" s="10">
        <f t="shared" si="41"/>
        <v>2.75</v>
      </c>
      <c r="O356" s="10">
        <f t="shared" si="42"/>
        <v>2.5</v>
      </c>
      <c r="P356" s="10">
        <f t="shared" si="43"/>
        <v>0</v>
      </c>
      <c r="Q356" s="10">
        <f t="shared" si="44"/>
        <v>2.5</v>
      </c>
      <c r="R356" s="10">
        <f t="shared" si="45"/>
        <v>3.5</v>
      </c>
      <c r="S356" s="10">
        <f t="shared" si="46"/>
        <v>3.5</v>
      </c>
      <c r="T356" s="11">
        <f t="shared" si="47"/>
        <v>2.1388888888888888</v>
      </c>
    </row>
    <row r="357" spans="1:20" ht="15.75" thickBot="1" x14ac:dyDescent="0.3">
      <c r="A357" s="6">
        <v>14322039245</v>
      </c>
      <c r="B357" s="7" t="s">
        <v>8</v>
      </c>
      <c r="C357" s="7" t="s">
        <v>0</v>
      </c>
      <c r="D357" s="7" t="s">
        <v>0</v>
      </c>
      <c r="E357" s="7" t="s">
        <v>0</v>
      </c>
      <c r="F357" s="7" t="s">
        <v>8</v>
      </c>
      <c r="G357" s="7" t="s">
        <v>8</v>
      </c>
      <c r="H357" s="7" t="s">
        <v>7</v>
      </c>
      <c r="I357" s="7" t="s">
        <v>4</v>
      </c>
      <c r="J357" s="7" t="s">
        <v>3</v>
      </c>
      <c r="K357" s="10">
        <f t="shared" si="38"/>
        <v>2.25</v>
      </c>
      <c r="L357" s="10">
        <f t="shared" si="39"/>
        <v>2.75</v>
      </c>
      <c r="M357" s="10">
        <f t="shared" si="40"/>
        <v>2.75</v>
      </c>
      <c r="N357" s="10">
        <f t="shared" si="41"/>
        <v>2.75</v>
      </c>
      <c r="O357" s="10">
        <f t="shared" si="42"/>
        <v>2.25</v>
      </c>
      <c r="P357" s="10">
        <f t="shared" si="43"/>
        <v>2.25</v>
      </c>
      <c r="Q357" s="10">
        <f t="shared" si="44"/>
        <v>2.5</v>
      </c>
      <c r="R357" s="10">
        <f t="shared" si="45"/>
        <v>3.5</v>
      </c>
      <c r="S357" s="10">
        <f t="shared" si="46"/>
        <v>3.75</v>
      </c>
      <c r="T357" s="11">
        <f t="shared" si="47"/>
        <v>2.75</v>
      </c>
    </row>
    <row r="358" spans="1:20" ht="15.75" thickBot="1" x14ac:dyDescent="0.3">
      <c r="A358" s="6">
        <v>14322039246</v>
      </c>
      <c r="B358" s="7" t="s">
        <v>9</v>
      </c>
      <c r="C358" s="7" t="s">
        <v>7</v>
      </c>
      <c r="D358" s="7" t="s">
        <v>7</v>
      </c>
      <c r="E358" s="7" t="s">
        <v>7</v>
      </c>
      <c r="F358" s="7" t="s">
        <v>9</v>
      </c>
      <c r="G358" s="7" t="s">
        <v>8</v>
      </c>
      <c r="H358" s="7" t="s">
        <v>7</v>
      </c>
      <c r="I358" s="7" t="s">
        <v>4</v>
      </c>
      <c r="J358" s="7" t="s">
        <v>5</v>
      </c>
      <c r="K358" s="10">
        <f t="shared" si="38"/>
        <v>2</v>
      </c>
      <c r="L358" s="10">
        <f t="shared" si="39"/>
        <v>2.5</v>
      </c>
      <c r="M358" s="10">
        <f t="shared" si="40"/>
        <v>2.5</v>
      </c>
      <c r="N358" s="10">
        <f t="shared" si="41"/>
        <v>2.5</v>
      </c>
      <c r="O358" s="10">
        <f t="shared" si="42"/>
        <v>2</v>
      </c>
      <c r="P358" s="10">
        <f t="shared" si="43"/>
        <v>2.25</v>
      </c>
      <c r="Q358" s="10">
        <f t="shared" si="44"/>
        <v>2.5</v>
      </c>
      <c r="R358" s="10">
        <f t="shared" si="45"/>
        <v>3.5</v>
      </c>
      <c r="S358" s="10">
        <f t="shared" si="46"/>
        <v>3.25</v>
      </c>
      <c r="T358" s="11">
        <f t="shared" si="47"/>
        <v>2.5555555555555554</v>
      </c>
    </row>
    <row r="359" spans="1:20" ht="15.75" thickBot="1" x14ac:dyDescent="0.3">
      <c r="A359" s="6">
        <v>14322039247</v>
      </c>
      <c r="B359" s="7" t="s">
        <v>1</v>
      </c>
      <c r="C359" s="7" t="s">
        <v>1</v>
      </c>
      <c r="D359" s="7" t="s">
        <v>0</v>
      </c>
      <c r="E359" s="7" t="s">
        <v>0</v>
      </c>
      <c r="F359" s="7" t="s">
        <v>8</v>
      </c>
      <c r="G359" s="7" t="s">
        <v>9</v>
      </c>
      <c r="H359" s="7" t="s">
        <v>0</v>
      </c>
      <c r="I359" s="7" t="s">
        <v>4</v>
      </c>
      <c r="J359" s="7" t="s">
        <v>6</v>
      </c>
      <c r="K359" s="10">
        <f t="shared" si="38"/>
        <v>0</v>
      </c>
      <c r="L359" s="10">
        <f t="shared" si="39"/>
        <v>0</v>
      </c>
      <c r="M359" s="10">
        <f t="shared" si="40"/>
        <v>2.75</v>
      </c>
      <c r="N359" s="10">
        <f t="shared" si="41"/>
        <v>2.75</v>
      </c>
      <c r="O359" s="10">
        <f t="shared" si="42"/>
        <v>2.25</v>
      </c>
      <c r="P359" s="10">
        <f t="shared" si="43"/>
        <v>2</v>
      </c>
      <c r="Q359" s="10">
        <f t="shared" si="44"/>
        <v>2.75</v>
      </c>
      <c r="R359" s="10">
        <f t="shared" si="45"/>
        <v>3.5</v>
      </c>
      <c r="S359" s="10">
        <f t="shared" si="46"/>
        <v>3</v>
      </c>
      <c r="T359" s="11">
        <f t="shared" si="47"/>
        <v>2.1111111111111112</v>
      </c>
    </row>
    <row r="360" spans="1:20" ht="15.75" thickBot="1" x14ac:dyDescent="0.3">
      <c r="A360" s="6">
        <v>14322039248</v>
      </c>
      <c r="B360" s="7" t="s">
        <v>9</v>
      </c>
      <c r="C360" s="7" t="s">
        <v>9</v>
      </c>
      <c r="D360" s="7" t="s">
        <v>0</v>
      </c>
      <c r="E360" s="7" t="s">
        <v>8</v>
      </c>
      <c r="F360" s="7" t="s">
        <v>9</v>
      </c>
      <c r="G360" s="7" t="s">
        <v>8</v>
      </c>
      <c r="H360" s="7" t="s">
        <v>0</v>
      </c>
      <c r="I360" s="7" t="s">
        <v>4</v>
      </c>
      <c r="J360" s="7" t="s">
        <v>2</v>
      </c>
      <c r="K360" s="10">
        <f t="shared" si="38"/>
        <v>2</v>
      </c>
      <c r="L360" s="10">
        <f t="shared" si="39"/>
        <v>2</v>
      </c>
      <c r="M360" s="10">
        <f t="shared" si="40"/>
        <v>2.75</v>
      </c>
      <c r="N360" s="10">
        <f t="shared" si="41"/>
        <v>2.25</v>
      </c>
      <c r="O360" s="10">
        <f t="shared" si="42"/>
        <v>2</v>
      </c>
      <c r="P360" s="10">
        <f t="shared" si="43"/>
        <v>2.25</v>
      </c>
      <c r="Q360" s="10">
        <f t="shared" si="44"/>
        <v>2.75</v>
      </c>
      <c r="R360" s="10">
        <f t="shared" si="45"/>
        <v>3.5</v>
      </c>
      <c r="S360" s="10">
        <f t="shared" si="46"/>
        <v>4</v>
      </c>
      <c r="T360" s="11">
        <f t="shared" si="47"/>
        <v>2.6111111111111112</v>
      </c>
    </row>
    <row r="361" spans="1:20" ht="15.75" thickBot="1" x14ac:dyDescent="0.3">
      <c r="A361" s="6">
        <v>14322039249</v>
      </c>
      <c r="B361" s="7" t="s">
        <v>8</v>
      </c>
      <c r="C361" s="7" t="s">
        <v>7</v>
      </c>
      <c r="D361" s="7" t="s">
        <v>7</v>
      </c>
      <c r="E361" s="7" t="s">
        <v>6</v>
      </c>
      <c r="F361" s="7" t="s">
        <v>8</v>
      </c>
      <c r="G361" s="7" t="s">
        <v>7</v>
      </c>
      <c r="H361" s="7" t="s">
        <v>0</v>
      </c>
      <c r="I361" s="7" t="s">
        <v>4</v>
      </c>
      <c r="J361" s="7" t="s">
        <v>4</v>
      </c>
      <c r="K361" s="10">
        <f t="shared" si="38"/>
        <v>2.25</v>
      </c>
      <c r="L361" s="10">
        <f t="shared" si="39"/>
        <v>2.5</v>
      </c>
      <c r="M361" s="10">
        <f t="shared" si="40"/>
        <v>2.5</v>
      </c>
      <c r="N361" s="10">
        <f t="shared" si="41"/>
        <v>3</v>
      </c>
      <c r="O361" s="10">
        <f t="shared" si="42"/>
        <v>2.25</v>
      </c>
      <c r="P361" s="10">
        <f t="shared" si="43"/>
        <v>2.5</v>
      </c>
      <c r="Q361" s="10">
        <f t="shared" si="44"/>
        <v>2.75</v>
      </c>
      <c r="R361" s="10">
        <f t="shared" si="45"/>
        <v>3.5</v>
      </c>
      <c r="S361" s="10">
        <f t="shared" si="46"/>
        <v>3.5</v>
      </c>
      <c r="T361" s="11">
        <f t="shared" si="47"/>
        <v>2.75</v>
      </c>
    </row>
    <row r="362" spans="1:20" ht="15.75" thickBot="1" x14ac:dyDescent="0.3">
      <c r="A362" s="6">
        <v>14322039251</v>
      </c>
      <c r="B362" s="7" t="s">
        <v>1</v>
      </c>
      <c r="C362" s="7" t="s">
        <v>1</v>
      </c>
      <c r="D362" s="7" t="s">
        <v>8</v>
      </c>
      <c r="E362" s="7" t="s">
        <v>6</v>
      </c>
      <c r="F362" s="7" t="s">
        <v>1</v>
      </c>
      <c r="G362" s="7" t="s">
        <v>9</v>
      </c>
      <c r="H362" s="7" t="s">
        <v>9</v>
      </c>
      <c r="I362" s="7" t="s">
        <v>4</v>
      </c>
      <c r="J362" s="7" t="s">
        <v>2</v>
      </c>
      <c r="K362" s="10">
        <f t="shared" si="38"/>
        <v>0</v>
      </c>
      <c r="L362" s="10">
        <f t="shared" si="39"/>
        <v>0</v>
      </c>
      <c r="M362" s="10">
        <f t="shared" si="40"/>
        <v>2.25</v>
      </c>
      <c r="N362" s="10">
        <f t="shared" si="41"/>
        <v>3</v>
      </c>
      <c r="O362" s="10">
        <f t="shared" si="42"/>
        <v>0</v>
      </c>
      <c r="P362" s="10">
        <f t="shared" si="43"/>
        <v>2</v>
      </c>
      <c r="Q362" s="10">
        <f t="shared" si="44"/>
        <v>2</v>
      </c>
      <c r="R362" s="10">
        <f t="shared" si="45"/>
        <v>3.5</v>
      </c>
      <c r="S362" s="10">
        <f t="shared" si="46"/>
        <v>4</v>
      </c>
      <c r="T362" s="11">
        <f t="shared" si="47"/>
        <v>1.8611111111111112</v>
      </c>
    </row>
    <row r="363" spans="1:20" ht="15.75" thickBot="1" x14ac:dyDescent="0.3">
      <c r="A363" s="6">
        <v>14322039252</v>
      </c>
      <c r="B363" s="7" t="s">
        <v>1</v>
      </c>
      <c r="C363" s="7" t="s">
        <v>1</v>
      </c>
      <c r="D363" s="7" t="s">
        <v>0</v>
      </c>
      <c r="E363" s="7" t="s">
        <v>0</v>
      </c>
      <c r="F363" s="7" t="s">
        <v>8</v>
      </c>
      <c r="G363" s="7" t="s">
        <v>7</v>
      </c>
      <c r="H363" s="7" t="s">
        <v>7</v>
      </c>
      <c r="I363" s="7" t="s">
        <v>4</v>
      </c>
      <c r="J363" s="7" t="s">
        <v>6</v>
      </c>
      <c r="K363" s="10">
        <f t="shared" si="38"/>
        <v>0</v>
      </c>
      <c r="L363" s="10">
        <f t="shared" si="39"/>
        <v>0</v>
      </c>
      <c r="M363" s="10">
        <f t="shared" si="40"/>
        <v>2.75</v>
      </c>
      <c r="N363" s="10">
        <f t="shared" si="41"/>
        <v>2.75</v>
      </c>
      <c r="O363" s="10">
        <f t="shared" si="42"/>
        <v>2.25</v>
      </c>
      <c r="P363" s="10">
        <f t="shared" si="43"/>
        <v>2.5</v>
      </c>
      <c r="Q363" s="10">
        <f t="shared" si="44"/>
        <v>2.5</v>
      </c>
      <c r="R363" s="10">
        <f t="shared" si="45"/>
        <v>3.5</v>
      </c>
      <c r="S363" s="10">
        <f t="shared" si="46"/>
        <v>3</v>
      </c>
      <c r="T363" s="11">
        <f t="shared" si="47"/>
        <v>2.1388888888888888</v>
      </c>
    </row>
    <row r="364" spans="1:20" ht="15.75" thickBot="1" x14ac:dyDescent="0.3">
      <c r="A364" s="6">
        <v>14322039253</v>
      </c>
      <c r="B364" s="7" t="s">
        <v>1</v>
      </c>
      <c r="C364" s="7" t="s">
        <v>1</v>
      </c>
      <c r="D364" s="7" t="s">
        <v>0</v>
      </c>
      <c r="E364" s="7" t="s">
        <v>8</v>
      </c>
      <c r="F364" s="7" t="s">
        <v>8</v>
      </c>
      <c r="G364" s="7" t="s">
        <v>8</v>
      </c>
      <c r="H364" s="7" t="s">
        <v>8</v>
      </c>
      <c r="I364" s="7" t="s">
        <v>4</v>
      </c>
      <c r="J364" s="7" t="s">
        <v>6</v>
      </c>
      <c r="K364" s="10">
        <f t="shared" si="38"/>
        <v>0</v>
      </c>
      <c r="L364" s="10">
        <f t="shared" si="39"/>
        <v>0</v>
      </c>
      <c r="M364" s="10">
        <f t="shared" si="40"/>
        <v>2.75</v>
      </c>
      <c r="N364" s="10">
        <f t="shared" si="41"/>
        <v>2.25</v>
      </c>
      <c r="O364" s="10">
        <f t="shared" si="42"/>
        <v>2.25</v>
      </c>
      <c r="P364" s="10">
        <f t="shared" si="43"/>
        <v>2.25</v>
      </c>
      <c r="Q364" s="10">
        <f t="shared" si="44"/>
        <v>2.25</v>
      </c>
      <c r="R364" s="10">
        <f t="shared" si="45"/>
        <v>3.5</v>
      </c>
      <c r="S364" s="10">
        <f t="shared" si="46"/>
        <v>3</v>
      </c>
      <c r="T364" s="11">
        <f t="shared" si="47"/>
        <v>2.0277777777777777</v>
      </c>
    </row>
    <row r="365" spans="1:20" ht="15.75" thickBot="1" x14ac:dyDescent="0.3">
      <c r="A365" s="6">
        <v>14322039254</v>
      </c>
      <c r="B365" s="7" t="s">
        <v>1</v>
      </c>
      <c r="C365" s="7" t="s">
        <v>8</v>
      </c>
      <c r="D365" s="7" t="s">
        <v>7</v>
      </c>
      <c r="E365" s="7" t="s">
        <v>9</v>
      </c>
      <c r="F365" s="7" t="s">
        <v>9</v>
      </c>
      <c r="G365" s="7" t="s">
        <v>9</v>
      </c>
      <c r="H365" s="7" t="s">
        <v>1</v>
      </c>
      <c r="I365" s="7" t="s">
        <v>4</v>
      </c>
      <c r="J365" s="7" t="s">
        <v>5</v>
      </c>
      <c r="K365" s="10">
        <f t="shared" si="38"/>
        <v>0</v>
      </c>
      <c r="L365" s="10">
        <f t="shared" si="39"/>
        <v>2.25</v>
      </c>
      <c r="M365" s="10">
        <f t="shared" si="40"/>
        <v>2.5</v>
      </c>
      <c r="N365" s="10">
        <f t="shared" si="41"/>
        <v>2</v>
      </c>
      <c r="O365" s="10">
        <f t="shared" si="42"/>
        <v>2</v>
      </c>
      <c r="P365" s="10">
        <f t="shared" si="43"/>
        <v>2</v>
      </c>
      <c r="Q365" s="10">
        <f t="shared" si="44"/>
        <v>0</v>
      </c>
      <c r="R365" s="10">
        <f t="shared" si="45"/>
        <v>3.5</v>
      </c>
      <c r="S365" s="10">
        <f t="shared" si="46"/>
        <v>3.25</v>
      </c>
      <c r="T365" s="11">
        <f t="shared" si="47"/>
        <v>1.9444444444444444</v>
      </c>
    </row>
    <row r="366" spans="1:20" ht="15.75" thickBot="1" x14ac:dyDescent="0.3">
      <c r="A366" s="6">
        <v>14322039255</v>
      </c>
      <c r="B366" s="7" t="s">
        <v>9</v>
      </c>
      <c r="C366" s="7" t="s">
        <v>7</v>
      </c>
      <c r="D366" s="7" t="s">
        <v>7</v>
      </c>
      <c r="E366" s="7" t="s">
        <v>7</v>
      </c>
      <c r="F366" s="7" t="s">
        <v>8</v>
      </c>
      <c r="G366" s="7" t="s">
        <v>0</v>
      </c>
      <c r="H366" s="7" t="s">
        <v>7</v>
      </c>
      <c r="I366" s="7" t="s">
        <v>2</v>
      </c>
      <c r="J366" s="7" t="s">
        <v>6</v>
      </c>
      <c r="K366" s="10">
        <f t="shared" si="38"/>
        <v>2</v>
      </c>
      <c r="L366" s="10">
        <f t="shared" si="39"/>
        <v>2.5</v>
      </c>
      <c r="M366" s="10">
        <f t="shared" si="40"/>
        <v>2.5</v>
      </c>
      <c r="N366" s="10">
        <f t="shared" si="41"/>
        <v>2.5</v>
      </c>
      <c r="O366" s="10">
        <f t="shared" si="42"/>
        <v>2.25</v>
      </c>
      <c r="P366" s="10">
        <f t="shared" si="43"/>
        <v>2.75</v>
      </c>
      <c r="Q366" s="10">
        <f t="shared" si="44"/>
        <v>2.5</v>
      </c>
      <c r="R366" s="10">
        <f t="shared" si="45"/>
        <v>4</v>
      </c>
      <c r="S366" s="10">
        <f t="shared" si="46"/>
        <v>3</v>
      </c>
      <c r="T366" s="11">
        <f t="shared" si="47"/>
        <v>2.6666666666666665</v>
      </c>
    </row>
    <row r="367" spans="1:20" ht="15.75" thickBot="1" x14ac:dyDescent="0.3">
      <c r="A367" s="6">
        <v>14322039256</v>
      </c>
      <c r="B367" s="7" t="s">
        <v>1</v>
      </c>
      <c r="C367" s="7" t="s">
        <v>1</v>
      </c>
      <c r="D367" s="7" t="s">
        <v>8</v>
      </c>
      <c r="E367" s="7" t="s">
        <v>1</v>
      </c>
      <c r="F367" s="7" t="s">
        <v>1</v>
      </c>
      <c r="G367" s="7" t="s">
        <v>1</v>
      </c>
      <c r="H367" s="7" t="s">
        <v>9</v>
      </c>
      <c r="I367" s="7" t="s">
        <v>6</v>
      </c>
      <c r="J367" s="7" t="s">
        <v>4</v>
      </c>
      <c r="K367" s="10">
        <f t="shared" si="38"/>
        <v>0</v>
      </c>
      <c r="L367" s="10">
        <f t="shared" si="39"/>
        <v>0</v>
      </c>
      <c r="M367" s="10">
        <f t="shared" si="40"/>
        <v>2.25</v>
      </c>
      <c r="N367" s="10">
        <f t="shared" si="41"/>
        <v>0</v>
      </c>
      <c r="O367" s="10">
        <f t="shared" si="42"/>
        <v>0</v>
      </c>
      <c r="P367" s="10">
        <f t="shared" si="43"/>
        <v>0</v>
      </c>
      <c r="Q367" s="10">
        <f t="shared" si="44"/>
        <v>2</v>
      </c>
      <c r="R367" s="10">
        <f t="shared" si="45"/>
        <v>3</v>
      </c>
      <c r="S367" s="10">
        <f t="shared" si="46"/>
        <v>3.5</v>
      </c>
      <c r="T367" s="11">
        <f t="shared" si="47"/>
        <v>1.1944444444444444</v>
      </c>
    </row>
    <row r="368" spans="1:20" ht="15.75" thickBot="1" x14ac:dyDescent="0.3">
      <c r="A368" s="6">
        <v>14322039257</v>
      </c>
      <c r="B368" s="7" t="s">
        <v>8</v>
      </c>
      <c r="C368" s="7" t="s">
        <v>8</v>
      </c>
      <c r="D368" s="7" t="s">
        <v>0</v>
      </c>
      <c r="E368" s="7" t="s">
        <v>8</v>
      </c>
      <c r="F368" s="7" t="s">
        <v>0</v>
      </c>
      <c r="G368" s="7" t="s">
        <v>8</v>
      </c>
      <c r="H368" s="7" t="s">
        <v>4</v>
      </c>
      <c r="I368" s="7" t="s">
        <v>2</v>
      </c>
      <c r="J368" s="7" t="s">
        <v>4</v>
      </c>
      <c r="K368" s="10">
        <f t="shared" si="38"/>
        <v>2.25</v>
      </c>
      <c r="L368" s="10">
        <f t="shared" si="39"/>
        <v>2.25</v>
      </c>
      <c r="M368" s="10">
        <f t="shared" si="40"/>
        <v>2.75</v>
      </c>
      <c r="N368" s="10">
        <f t="shared" si="41"/>
        <v>2.25</v>
      </c>
      <c r="O368" s="10">
        <f t="shared" si="42"/>
        <v>2.75</v>
      </c>
      <c r="P368" s="10">
        <f t="shared" si="43"/>
        <v>2.25</v>
      </c>
      <c r="Q368" s="10">
        <f t="shared" si="44"/>
        <v>3.5</v>
      </c>
      <c r="R368" s="10">
        <f t="shared" si="45"/>
        <v>4</v>
      </c>
      <c r="S368" s="10">
        <f t="shared" si="46"/>
        <v>3.5</v>
      </c>
      <c r="T368" s="11">
        <f t="shared" si="47"/>
        <v>2.8333333333333335</v>
      </c>
    </row>
    <row r="369" spans="1:20" ht="15.75" thickBot="1" x14ac:dyDescent="0.3">
      <c r="A369" s="6">
        <v>14322039258</v>
      </c>
      <c r="B369" s="7" t="s">
        <v>9</v>
      </c>
      <c r="C369" s="7" t="s">
        <v>8</v>
      </c>
      <c r="D369" s="7" t="s">
        <v>0</v>
      </c>
      <c r="E369" s="7" t="s">
        <v>7</v>
      </c>
      <c r="F369" s="7" t="s">
        <v>8</v>
      </c>
      <c r="G369" s="7" t="s">
        <v>7</v>
      </c>
      <c r="H369" s="7" t="s">
        <v>0</v>
      </c>
      <c r="I369" s="7" t="s">
        <v>4</v>
      </c>
      <c r="J369" s="7" t="s">
        <v>4</v>
      </c>
      <c r="K369" s="10">
        <f t="shared" si="38"/>
        <v>2</v>
      </c>
      <c r="L369" s="10">
        <f t="shared" si="39"/>
        <v>2.25</v>
      </c>
      <c r="M369" s="10">
        <f t="shared" si="40"/>
        <v>2.75</v>
      </c>
      <c r="N369" s="10">
        <f t="shared" si="41"/>
        <v>2.5</v>
      </c>
      <c r="O369" s="10">
        <f t="shared" si="42"/>
        <v>2.25</v>
      </c>
      <c r="P369" s="10">
        <f t="shared" si="43"/>
        <v>2.5</v>
      </c>
      <c r="Q369" s="10">
        <f t="shared" si="44"/>
        <v>2.75</v>
      </c>
      <c r="R369" s="10">
        <f t="shared" si="45"/>
        <v>3.5</v>
      </c>
      <c r="S369" s="10">
        <f t="shared" si="46"/>
        <v>3.5</v>
      </c>
      <c r="T369" s="11">
        <f t="shared" si="47"/>
        <v>2.6666666666666665</v>
      </c>
    </row>
    <row r="370" spans="1:20" ht="15.75" thickBot="1" x14ac:dyDescent="0.3">
      <c r="A370" s="6">
        <v>14322039259</v>
      </c>
      <c r="B370" s="7" t="s">
        <v>1</v>
      </c>
      <c r="C370" s="7" t="s">
        <v>9</v>
      </c>
      <c r="D370" s="7" t="s">
        <v>8</v>
      </c>
      <c r="E370" s="7" t="s">
        <v>9</v>
      </c>
      <c r="F370" s="7" t="s">
        <v>9</v>
      </c>
      <c r="G370" s="7" t="s">
        <v>9</v>
      </c>
      <c r="H370" s="7" t="s">
        <v>0</v>
      </c>
      <c r="I370" s="7" t="s">
        <v>2</v>
      </c>
      <c r="J370" s="7" t="s">
        <v>5</v>
      </c>
      <c r="K370" s="10">
        <f t="shared" si="38"/>
        <v>0</v>
      </c>
      <c r="L370" s="10">
        <f t="shared" si="39"/>
        <v>2</v>
      </c>
      <c r="M370" s="10">
        <f t="shared" si="40"/>
        <v>2.25</v>
      </c>
      <c r="N370" s="10">
        <f t="shared" si="41"/>
        <v>2</v>
      </c>
      <c r="O370" s="10">
        <f t="shared" si="42"/>
        <v>2</v>
      </c>
      <c r="P370" s="10">
        <f t="shared" si="43"/>
        <v>2</v>
      </c>
      <c r="Q370" s="10">
        <f t="shared" si="44"/>
        <v>2.75</v>
      </c>
      <c r="R370" s="10">
        <f t="shared" si="45"/>
        <v>4</v>
      </c>
      <c r="S370" s="10">
        <f t="shared" si="46"/>
        <v>3.25</v>
      </c>
      <c r="T370" s="11">
        <f t="shared" si="47"/>
        <v>2.25</v>
      </c>
    </row>
    <row r="371" spans="1:20" ht="15.75" thickBot="1" x14ac:dyDescent="0.3">
      <c r="A371" s="6">
        <v>14322039260</v>
      </c>
      <c r="B371" s="7" t="s">
        <v>1</v>
      </c>
      <c r="C371" s="7" t="s">
        <v>7</v>
      </c>
      <c r="D371" s="7" t="s">
        <v>0</v>
      </c>
      <c r="E371" s="7" t="s">
        <v>0</v>
      </c>
      <c r="F371" s="7" t="s">
        <v>7</v>
      </c>
      <c r="G371" s="7" t="s">
        <v>8</v>
      </c>
      <c r="H371" s="7" t="s">
        <v>6</v>
      </c>
      <c r="I371" s="7" t="s">
        <v>2</v>
      </c>
      <c r="J371" s="7" t="s">
        <v>3</v>
      </c>
      <c r="K371" s="10">
        <f t="shared" si="38"/>
        <v>0</v>
      </c>
      <c r="L371" s="10">
        <f t="shared" si="39"/>
        <v>2.5</v>
      </c>
      <c r="M371" s="10">
        <f t="shared" si="40"/>
        <v>2.75</v>
      </c>
      <c r="N371" s="10">
        <f t="shared" si="41"/>
        <v>2.75</v>
      </c>
      <c r="O371" s="10">
        <f t="shared" si="42"/>
        <v>2.5</v>
      </c>
      <c r="P371" s="10">
        <f t="shared" si="43"/>
        <v>2.25</v>
      </c>
      <c r="Q371" s="10">
        <f t="shared" si="44"/>
        <v>3</v>
      </c>
      <c r="R371" s="10">
        <f t="shared" si="45"/>
        <v>4</v>
      </c>
      <c r="S371" s="10">
        <f t="shared" si="46"/>
        <v>3.75</v>
      </c>
      <c r="T371" s="11">
        <f t="shared" si="47"/>
        <v>2.6111111111111112</v>
      </c>
    </row>
    <row r="372" spans="1:20" ht="15.75" thickBot="1" x14ac:dyDescent="0.3">
      <c r="A372" s="6">
        <v>14322039261</v>
      </c>
      <c r="B372" s="7" t="s">
        <v>1</v>
      </c>
      <c r="C372" s="7" t="s">
        <v>9</v>
      </c>
      <c r="D372" s="7" t="s">
        <v>8</v>
      </c>
      <c r="E372" s="7" t="s">
        <v>8</v>
      </c>
      <c r="F372" s="7" t="s">
        <v>7</v>
      </c>
      <c r="G372" s="7" t="s">
        <v>1</v>
      </c>
      <c r="H372" s="7" t="s">
        <v>8</v>
      </c>
      <c r="I372" s="7" t="s">
        <v>4</v>
      </c>
      <c r="J372" s="7" t="s">
        <v>5</v>
      </c>
      <c r="K372" s="10">
        <f t="shared" si="38"/>
        <v>0</v>
      </c>
      <c r="L372" s="10">
        <f t="shared" si="39"/>
        <v>2</v>
      </c>
      <c r="M372" s="10">
        <f t="shared" si="40"/>
        <v>2.25</v>
      </c>
      <c r="N372" s="10">
        <f t="shared" si="41"/>
        <v>2.25</v>
      </c>
      <c r="O372" s="10">
        <f t="shared" si="42"/>
        <v>2.5</v>
      </c>
      <c r="P372" s="10">
        <f t="shared" si="43"/>
        <v>0</v>
      </c>
      <c r="Q372" s="10">
        <f t="shared" si="44"/>
        <v>2.25</v>
      </c>
      <c r="R372" s="10">
        <f t="shared" si="45"/>
        <v>3.5</v>
      </c>
      <c r="S372" s="10">
        <f t="shared" si="46"/>
        <v>3.25</v>
      </c>
      <c r="T372" s="11">
        <f t="shared" si="47"/>
        <v>2</v>
      </c>
    </row>
    <row r="373" spans="1:20" ht="15.75" thickBot="1" x14ac:dyDescent="0.3">
      <c r="A373" s="6">
        <v>14322039262</v>
      </c>
      <c r="B373" s="7" t="s">
        <v>0</v>
      </c>
      <c r="C373" s="7" t="s">
        <v>6</v>
      </c>
      <c r="D373" s="7" t="s">
        <v>6</v>
      </c>
      <c r="E373" s="7" t="s">
        <v>0</v>
      </c>
      <c r="F373" s="7" t="s">
        <v>0</v>
      </c>
      <c r="G373" s="7" t="s">
        <v>0</v>
      </c>
      <c r="H373" s="7" t="s">
        <v>5</v>
      </c>
      <c r="I373" s="7" t="s">
        <v>4</v>
      </c>
      <c r="J373" s="7" t="s">
        <v>2</v>
      </c>
      <c r="K373" s="10">
        <f t="shared" si="38"/>
        <v>2.75</v>
      </c>
      <c r="L373" s="10">
        <f t="shared" si="39"/>
        <v>3</v>
      </c>
      <c r="M373" s="10">
        <f t="shared" si="40"/>
        <v>3</v>
      </c>
      <c r="N373" s="10">
        <f t="shared" si="41"/>
        <v>2.75</v>
      </c>
      <c r="O373" s="10">
        <f t="shared" si="42"/>
        <v>2.75</v>
      </c>
      <c r="P373" s="10">
        <f t="shared" si="43"/>
        <v>2.75</v>
      </c>
      <c r="Q373" s="10">
        <f t="shared" si="44"/>
        <v>3.25</v>
      </c>
      <c r="R373" s="10">
        <f t="shared" si="45"/>
        <v>3.5</v>
      </c>
      <c r="S373" s="10">
        <f t="shared" si="46"/>
        <v>4</v>
      </c>
      <c r="T373" s="11">
        <f t="shared" si="47"/>
        <v>3.0833333333333335</v>
      </c>
    </row>
    <row r="374" spans="1:20" ht="15.75" thickBot="1" x14ac:dyDescent="0.3">
      <c r="A374" s="6">
        <v>14322039263</v>
      </c>
      <c r="B374" s="7" t="s">
        <v>1</v>
      </c>
      <c r="C374" s="7" t="s">
        <v>0</v>
      </c>
      <c r="D374" s="7" t="s">
        <v>0</v>
      </c>
      <c r="E374" s="7" t="s">
        <v>0</v>
      </c>
      <c r="F374" s="7" t="s">
        <v>9</v>
      </c>
      <c r="G374" s="7" t="s">
        <v>0</v>
      </c>
      <c r="H374" s="7" t="s">
        <v>7</v>
      </c>
      <c r="I374" s="7" t="s">
        <v>4</v>
      </c>
      <c r="J374" s="7" t="s">
        <v>2</v>
      </c>
      <c r="K374" s="10">
        <f t="shared" ref="K374:K437" si="48">IF(B374="a+",4,IF(B374="a",3.75,IF(B374="a-",3.5,IF(B374="b+",3.25,IF(B374="b",3,IF(B374="b-",2.75,IF(B374="c+",2.5,IF(B374="c",2.25,IF(B374="d",2,IF(B374="f",0,IF(B374="absent","absent")))))))))))</f>
        <v>0</v>
      </c>
      <c r="L374" s="10">
        <f t="shared" ref="L374:L437" si="49">IF(C374="a+",4,IF(C374="a",3.75,IF(C374="a-",3.5,IF(C374="b+",3.25,IF(C374="b",3,IF(C374="b-",2.75,IF(C374="c+",2.5,IF(C374="c",2.25,IF(C374="d",2,IF(C374="f",0,IF(C374="absent","absent")))))))))))</f>
        <v>2.75</v>
      </c>
      <c r="M374" s="10">
        <f t="shared" ref="M374:M437" si="50">IF(D374="a+",4,IF(D374="a",3.75,IF(D374="a-",3.5,IF(D374="b+",3.25,IF(D374="b",3,IF(D374="b-",2.75,IF(D374="c+",2.5,IF(D374="c",2.25,IF(D374="d",2,IF(D374="f",0,IF(D374="absent","absent")))))))))))</f>
        <v>2.75</v>
      </c>
      <c r="N374" s="10">
        <f t="shared" ref="N374:N437" si="51">IF(E374="a+",4,IF(E374="a",3.75,IF(E374="a-",3.5,IF(E374="b+",3.25,IF(E374="b",3,IF(E374="b-",2.75,IF(E374="c+",2.5,IF(E374="c",2.25,IF(E374="d",2,IF(E374="f",0,IF(E374="absent","absent")))))))))))</f>
        <v>2.75</v>
      </c>
      <c r="O374" s="10">
        <f t="shared" ref="O374:O437" si="52">IF(F374="a+",4,IF(F374="a",3.75,IF(F374="a-",3.5,IF(F374="b+",3.25,IF(F374="b",3,IF(F374="b-",2.75,IF(F374="c+",2.5,IF(F374="c",2.25,IF(F374="d",2,IF(F374="f",0,IF(F374="absent","absent")))))))))))</f>
        <v>2</v>
      </c>
      <c r="P374" s="10">
        <f t="shared" ref="P374:P437" si="53">IF(G374="a+",4,IF(G374="a",3.75,IF(G374="a-",3.5,IF(G374="b+",3.25,IF(G374="b",3,IF(G374="b-",2.75,IF(G374="c+",2.5,IF(G374="c",2.25,IF(G374="d",2,IF(G374="f",0,IF(G374="absent","absent")))))))))))</f>
        <v>2.75</v>
      </c>
      <c r="Q374" s="10">
        <f t="shared" ref="Q374:Q437" si="54">IF(H374="a+",4,IF(H374="a",3.75,IF(H374="a-",3.5,IF(H374="b+",3.25,IF(H374="b",3,IF(H374="b-",2.75,IF(H374="c+",2.5,IF(H374="c",2.25,IF(H374="d",2,IF(H374="f",0,IF(H374="absent","absent")))))))))))</f>
        <v>2.5</v>
      </c>
      <c r="R374" s="10">
        <f t="shared" ref="R374:R437" si="55">IF(I374="a+",4,IF(I374="a",3.75,IF(I374="a-",3.5,IF(I374="b+",3.25,IF(I374="b",3,IF(I374="b-",2.75,IF(I374="c+",2.5,IF(I374="c",2.25,IF(I374="d",2,IF(I374="f",0,IF(I374="absentsentsent","absentsent")))))))))))</f>
        <v>3.5</v>
      </c>
      <c r="S374" s="10">
        <f t="shared" ref="S374:S437" si="56">IF(J374="a+",4,IF(J374="a",3.75,IF(J374="a-",3.5,IF(J374="b+",3.25,IF(J374="b",3,IF(J374="b-",2.75,IF(J374="c+",2.5,IF(J374="c",2.25,IF(J374="d",2,IF(J374="f",0,IF(J374="absentsentsent","absentsent")))))))))))</f>
        <v>4</v>
      </c>
      <c r="T374" s="11">
        <f t="shared" ref="T374:T437" si="57">AVERAGE(K374:S374)</f>
        <v>2.5555555555555554</v>
      </c>
    </row>
    <row r="375" spans="1:20" ht="15.75" thickBot="1" x14ac:dyDescent="0.3">
      <c r="A375" s="6">
        <v>14322039264</v>
      </c>
      <c r="B375" s="7" t="s">
        <v>9</v>
      </c>
      <c r="C375" s="7" t="s">
        <v>7</v>
      </c>
      <c r="D375" s="7" t="s">
        <v>0</v>
      </c>
      <c r="E375" s="7" t="s">
        <v>9</v>
      </c>
      <c r="F375" s="7" t="s">
        <v>8</v>
      </c>
      <c r="G375" s="7" t="s">
        <v>8</v>
      </c>
      <c r="H375" s="7" t="s">
        <v>9</v>
      </c>
      <c r="I375" s="7" t="s">
        <v>2</v>
      </c>
      <c r="J375" s="7" t="s">
        <v>4</v>
      </c>
      <c r="K375" s="10">
        <f t="shared" si="48"/>
        <v>2</v>
      </c>
      <c r="L375" s="10">
        <f t="shared" si="49"/>
        <v>2.5</v>
      </c>
      <c r="M375" s="10">
        <f t="shared" si="50"/>
        <v>2.75</v>
      </c>
      <c r="N375" s="10">
        <f t="shared" si="51"/>
        <v>2</v>
      </c>
      <c r="O375" s="10">
        <f t="shared" si="52"/>
        <v>2.25</v>
      </c>
      <c r="P375" s="10">
        <f t="shared" si="53"/>
        <v>2.25</v>
      </c>
      <c r="Q375" s="10">
        <f t="shared" si="54"/>
        <v>2</v>
      </c>
      <c r="R375" s="10">
        <f t="shared" si="55"/>
        <v>4</v>
      </c>
      <c r="S375" s="10">
        <f t="shared" si="56"/>
        <v>3.5</v>
      </c>
      <c r="T375" s="11">
        <f t="shared" si="57"/>
        <v>2.5833333333333335</v>
      </c>
    </row>
    <row r="376" spans="1:20" ht="15.75" thickBot="1" x14ac:dyDescent="0.3">
      <c r="A376" s="6">
        <v>14322039265</v>
      </c>
      <c r="B376" s="7" t="s">
        <v>0</v>
      </c>
      <c r="C376" s="7" t="s">
        <v>3</v>
      </c>
      <c r="D376" s="7" t="s">
        <v>0</v>
      </c>
      <c r="E376" s="7" t="s">
        <v>5</v>
      </c>
      <c r="F376" s="7" t="s">
        <v>7</v>
      </c>
      <c r="G376" s="7" t="s">
        <v>6</v>
      </c>
      <c r="H376" s="7" t="s">
        <v>4</v>
      </c>
      <c r="I376" s="7" t="s">
        <v>2</v>
      </c>
      <c r="J376" s="7" t="s">
        <v>3</v>
      </c>
      <c r="K376" s="10">
        <f t="shared" si="48"/>
        <v>2.75</v>
      </c>
      <c r="L376" s="10">
        <f t="shared" si="49"/>
        <v>3.75</v>
      </c>
      <c r="M376" s="10">
        <f t="shared" si="50"/>
        <v>2.75</v>
      </c>
      <c r="N376" s="10">
        <f t="shared" si="51"/>
        <v>3.25</v>
      </c>
      <c r="O376" s="10">
        <f t="shared" si="52"/>
        <v>2.5</v>
      </c>
      <c r="P376" s="10">
        <f t="shared" si="53"/>
        <v>3</v>
      </c>
      <c r="Q376" s="10">
        <f t="shared" si="54"/>
        <v>3.5</v>
      </c>
      <c r="R376" s="10">
        <f t="shared" si="55"/>
        <v>4</v>
      </c>
      <c r="S376" s="10">
        <f t="shared" si="56"/>
        <v>3.75</v>
      </c>
      <c r="T376" s="11">
        <f t="shared" si="57"/>
        <v>3.25</v>
      </c>
    </row>
    <row r="377" spans="1:20" ht="15.75" thickBot="1" x14ac:dyDescent="0.3">
      <c r="A377" s="6">
        <v>14322039266</v>
      </c>
      <c r="B377" s="7" t="s">
        <v>9</v>
      </c>
      <c r="C377" s="7" t="s">
        <v>8</v>
      </c>
      <c r="D377" s="7" t="s">
        <v>7</v>
      </c>
      <c r="E377" s="7" t="s">
        <v>5</v>
      </c>
      <c r="F377" s="7" t="s">
        <v>8</v>
      </c>
      <c r="G377" s="7" t="s">
        <v>0</v>
      </c>
      <c r="H377" s="7" t="s">
        <v>0</v>
      </c>
      <c r="I377" s="7" t="s">
        <v>2</v>
      </c>
      <c r="J377" s="7" t="s">
        <v>2</v>
      </c>
      <c r="K377" s="10">
        <f t="shared" si="48"/>
        <v>2</v>
      </c>
      <c r="L377" s="10">
        <f t="shared" si="49"/>
        <v>2.25</v>
      </c>
      <c r="M377" s="10">
        <f t="shared" si="50"/>
        <v>2.5</v>
      </c>
      <c r="N377" s="10">
        <f t="shared" si="51"/>
        <v>3.25</v>
      </c>
      <c r="O377" s="10">
        <f t="shared" si="52"/>
        <v>2.25</v>
      </c>
      <c r="P377" s="10">
        <f t="shared" si="53"/>
        <v>2.75</v>
      </c>
      <c r="Q377" s="10">
        <f t="shared" si="54"/>
        <v>2.75</v>
      </c>
      <c r="R377" s="10">
        <f t="shared" si="55"/>
        <v>4</v>
      </c>
      <c r="S377" s="10">
        <f t="shared" si="56"/>
        <v>4</v>
      </c>
      <c r="T377" s="11">
        <f t="shared" si="57"/>
        <v>2.8611111111111112</v>
      </c>
    </row>
    <row r="378" spans="1:20" ht="15.75" thickBot="1" x14ac:dyDescent="0.3">
      <c r="A378" s="6">
        <v>14322039267</v>
      </c>
      <c r="B378" s="7" t="s">
        <v>8</v>
      </c>
      <c r="C378" s="7" t="s">
        <v>9</v>
      </c>
      <c r="D378" s="7" t="s">
        <v>0</v>
      </c>
      <c r="E378" s="7" t="s">
        <v>8</v>
      </c>
      <c r="F378" s="7" t="s">
        <v>9</v>
      </c>
      <c r="G378" s="7" t="s">
        <v>8</v>
      </c>
      <c r="H378" s="7" t="s">
        <v>7</v>
      </c>
      <c r="I378" s="7" t="s">
        <v>2</v>
      </c>
      <c r="J378" s="7" t="s">
        <v>2</v>
      </c>
      <c r="K378" s="10">
        <f t="shared" si="48"/>
        <v>2.25</v>
      </c>
      <c r="L378" s="10">
        <f t="shared" si="49"/>
        <v>2</v>
      </c>
      <c r="M378" s="10">
        <f t="shared" si="50"/>
        <v>2.75</v>
      </c>
      <c r="N378" s="10">
        <f t="shared" si="51"/>
        <v>2.25</v>
      </c>
      <c r="O378" s="10">
        <f t="shared" si="52"/>
        <v>2</v>
      </c>
      <c r="P378" s="10">
        <f t="shared" si="53"/>
        <v>2.25</v>
      </c>
      <c r="Q378" s="10">
        <f t="shared" si="54"/>
        <v>2.5</v>
      </c>
      <c r="R378" s="10">
        <f t="shared" si="55"/>
        <v>4</v>
      </c>
      <c r="S378" s="10">
        <f t="shared" si="56"/>
        <v>4</v>
      </c>
      <c r="T378" s="11">
        <f t="shared" si="57"/>
        <v>2.6666666666666665</v>
      </c>
    </row>
    <row r="379" spans="1:20" ht="15.75" thickBot="1" x14ac:dyDescent="0.3">
      <c r="A379" s="6">
        <v>14322039268</v>
      </c>
      <c r="B379" s="7" t="s">
        <v>1</v>
      </c>
      <c r="C379" s="7" t="s">
        <v>1</v>
      </c>
      <c r="D379" s="7" t="s">
        <v>9</v>
      </c>
      <c r="E379" s="7" t="s">
        <v>8</v>
      </c>
      <c r="F379" s="7" t="s">
        <v>1</v>
      </c>
      <c r="G379" s="7" t="s">
        <v>1</v>
      </c>
      <c r="H379" s="7" t="s">
        <v>1</v>
      </c>
      <c r="I379" s="7" t="s">
        <v>4</v>
      </c>
      <c r="J379" s="7" t="s">
        <v>2</v>
      </c>
      <c r="K379" s="10">
        <f t="shared" si="48"/>
        <v>0</v>
      </c>
      <c r="L379" s="10">
        <f t="shared" si="49"/>
        <v>0</v>
      </c>
      <c r="M379" s="10">
        <f t="shared" si="50"/>
        <v>2</v>
      </c>
      <c r="N379" s="10">
        <f t="shared" si="51"/>
        <v>2.25</v>
      </c>
      <c r="O379" s="10">
        <f t="shared" si="52"/>
        <v>0</v>
      </c>
      <c r="P379" s="10">
        <f t="shared" si="53"/>
        <v>0</v>
      </c>
      <c r="Q379" s="10">
        <f t="shared" si="54"/>
        <v>0</v>
      </c>
      <c r="R379" s="10">
        <f t="shared" si="55"/>
        <v>3.5</v>
      </c>
      <c r="S379" s="10">
        <f t="shared" si="56"/>
        <v>4</v>
      </c>
      <c r="T379" s="11">
        <f t="shared" si="57"/>
        <v>1.3055555555555556</v>
      </c>
    </row>
    <row r="380" spans="1:20" ht="15.75" thickBot="1" x14ac:dyDescent="0.3">
      <c r="A380" s="6">
        <v>14322039269</v>
      </c>
      <c r="B380" s="7" t="s">
        <v>1</v>
      </c>
      <c r="C380" s="7" t="s">
        <v>1</v>
      </c>
      <c r="D380" s="7" t="s">
        <v>9</v>
      </c>
      <c r="E380" s="7" t="s">
        <v>1</v>
      </c>
      <c r="F380" s="7" t="s">
        <v>1</v>
      </c>
      <c r="G380" s="7" t="s">
        <v>1</v>
      </c>
      <c r="H380" s="7" t="s">
        <v>1</v>
      </c>
      <c r="I380" s="7" t="s">
        <v>2</v>
      </c>
      <c r="J380" s="7" t="s">
        <v>5</v>
      </c>
      <c r="K380" s="10">
        <f t="shared" si="48"/>
        <v>0</v>
      </c>
      <c r="L380" s="10">
        <f t="shared" si="49"/>
        <v>0</v>
      </c>
      <c r="M380" s="10">
        <f t="shared" si="50"/>
        <v>2</v>
      </c>
      <c r="N380" s="10">
        <f t="shared" si="51"/>
        <v>0</v>
      </c>
      <c r="O380" s="10">
        <f t="shared" si="52"/>
        <v>0</v>
      </c>
      <c r="P380" s="10">
        <f t="shared" si="53"/>
        <v>0</v>
      </c>
      <c r="Q380" s="10">
        <f t="shared" si="54"/>
        <v>0</v>
      </c>
      <c r="R380" s="10">
        <f t="shared" si="55"/>
        <v>4</v>
      </c>
      <c r="S380" s="10">
        <f t="shared" si="56"/>
        <v>3.25</v>
      </c>
      <c r="T380" s="11">
        <f t="shared" si="57"/>
        <v>1.0277777777777777</v>
      </c>
    </row>
    <row r="381" spans="1:20" ht="15.75" thickBot="1" x14ac:dyDescent="0.3">
      <c r="A381" s="6">
        <v>14322039270</v>
      </c>
      <c r="B381" s="7" t="s">
        <v>1</v>
      </c>
      <c r="C381" s="7" t="s">
        <v>7</v>
      </c>
      <c r="D381" s="7" t="s">
        <v>7</v>
      </c>
      <c r="E381" s="7" t="s">
        <v>0</v>
      </c>
      <c r="F381" s="7" t="s">
        <v>8</v>
      </c>
      <c r="G381" s="7" t="s">
        <v>5</v>
      </c>
      <c r="H381" s="7" t="s">
        <v>1</v>
      </c>
      <c r="I381" s="7" t="s">
        <v>2</v>
      </c>
      <c r="J381" s="7" t="s">
        <v>4</v>
      </c>
      <c r="K381" s="10">
        <f t="shared" si="48"/>
        <v>0</v>
      </c>
      <c r="L381" s="10">
        <f t="shared" si="49"/>
        <v>2.5</v>
      </c>
      <c r="M381" s="10">
        <f t="shared" si="50"/>
        <v>2.5</v>
      </c>
      <c r="N381" s="10">
        <f t="shared" si="51"/>
        <v>2.75</v>
      </c>
      <c r="O381" s="10">
        <f t="shared" si="52"/>
        <v>2.25</v>
      </c>
      <c r="P381" s="10">
        <f t="shared" si="53"/>
        <v>3.25</v>
      </c>
      <c r="Q381" s="10">
        <f t="shared" si="54"/>
        <v>0</v>
      </c>
      <c r="R381" s="10">
        <f t="shared" si="55"/>
        <v>4</v>
      </c>
      <c r="S381" s="10">
        <f t="shared" si="56"/>
        <v>3.5</v>
      </c>
      <c r="T381" s="11">
        <f t="shared" si="57"/>
        <v>2.3055555555555554</v>
      </c>
    </row>
    <row r="382" spans="1:20" ht="15.75" thickBot="1" x14ac:dyDescent="0.3">
      <c r="A382" s="6">
        <v>14322039272</v>
      </c>
      <c r="B382" s="7" t="s">
        <v>1</v>
      </c>
      <c r="C382" s="7" t="s">
        <v>9</v>
      </c>
      <c r="D382" s="7" t="s">
        <v>8</v>
      </c>
      <c r="E382" s="7" t="s">
        <v>7</v>
      </c>
      <c r="F382" s="7" t="s">
        <v>8</v>
      </c>
      <c r="G382" s="7" t="s">
        <v>6</v>
      </c>
      <c r="H382" s="7" t="s">
        <v>8</v>
      </c>
      <c r="I382" s="7" t="s">
        <v>2</v>
      </c>
      <c r="J382" s="7" t="s">
        <v>5</v>
      </c>
      <c r="K382" s="10">
        <f t="shared" si="48"/>
        <v>0</v>
      </c>
      <c r="L382" s="10">
        <f t="shared" si="49"/>
        <v>2</v>
      </c>
      <c r="M382" s="10">
        <f t="shared" si="50"/>
        <v>2.25</v>
      </c>
      <c r="N382" s="10">
        <f t="shared" si="51"/>
        <v>2.5</v>
      </c>
      <c r="O382" s="10">
        <f t="shared" si="52"/>
        <v>2.25</v>
      </c>
      <c r="P382" s="10">
        <f t="shared" si="53"/>
        <v>3</v>
      </c>
      <c r="Q382" s="10">
        <f t="shared" si="54"/>
        <v>2.25</v>
      </c>
      <c r="R382" s="10">
        <f t="shared" si="55"/>
        <v>4</v>
      </c>
      <c r="S382" s="10">
        <f t="shared" si="56"/>
        <v>3.25</v>
      </c>
      <c r="T382" s="11">
        <f t="shared" si="57"/>
        <v>2.3888888888888888</v>
      </c>
    </row>
    <row r="383" spans="1:20" ht="15.75" thickBot="1" x14ac:dyDescent="0.3">
      <c r="A383" s="6">
        <v>14322039273</v>
      </c>
      <c r="B383" s="7" t="s">
        <v>1</v>
      </c>
      <c r="C383" s="7" t="s">
        <v>9</v>
      </c>
      <c r="D383" s="7" t="s">
        <v>6</v>
      </c>
      <c r="E383" s="7" t="s">
        <v>6</v>
      </c>
      <c r="F383" s="7" t="s">
        <v>8</v>
      </c>
      <c r="G383" s="7" t="s">
        <v>5</v>
      </c>
      <c r="H383" s="7" t="s">
        <v>0</v>
      </c>
      <c r="I383" s="7" t="s">
        <v>2</v>
      </c>
      <c r="J383" s="7" t="s">
        <v>2</v>
      </c>
      <c r="K383" s="10">
        <f t="shared" si="48"/>
        <v>0</v>
      </c>
      <c r="L383" s="10">
        <f t="shared" si="49"/>
        <v>2</v>
      </c>
      <c r="M383" s="10">
        <f t="shared" si="50"/>
        <v>3</v>
      </c>
      <c r="N383" s="10">
        <f t="shared" si="51"/>
        <v>3</v>
      </c>
      <c r="O383" s="10">
        <f t="shared" si="52"/>
        <v>2.25</v>
      </c>
      <c r="P383" s="10">
        <f t="shared" si="53"/>
        <v>3.25</v>
      </c>
      <c r="Q383" s="10">
        <f t="shared" si="54"/>
        <v>2.75</v>
      </c>
      <c r="R383" s="10">
        <f t="shared" si="55"/>
        <v>4</v>
      </c>
      <c r="S383" s="10">
        <f t="shared" si="56"/>
        <v>4</v>
      </c>
      <c r="T383" s="11">
        <f t="shared" si="57"/>
        <v>2.6944444444444446</v>
      </c>
    </row>
    <row r="384" spans="1:20" ht="15.75" thickBot="1" x14ac:dyDescent="0.3">
      <c r="A384" s="6">
        <v>14322039274</v>
      </c>
      <c r="B384" s="7" t="s">
        <v>7</v>
      </c>
      <c r="C384" s="7" t="s">
        <v>7</v>
      </c>
      <c r="D384" s="7" t="s">
        <v>7</v>
      </c>
      <c r="E384" s="7" t="s">
        <v>0</v>
      </c>
      <c r="F384" s="7" t="s">
        <v>0</v>
      </c>
      <c r="G384" s="7" t="s">
        <v>5</v>
      </c>
      <c r="H384" s="7" t="s">
        <v>5</v>
      </c>
      <c r="I384" s="7" t="s">
        <v>2</v>
      </c>
      <c r="J384" s="7" t="s">
        <v>2</v>
      </c>
      <c r="K384" s="10">
        <f t="shared" si="48"/>
        <v>2.5</v>
      </c>
      <c r="L384" s="10">
        <f t="shared" si="49"/>
        <v>2.5</v>
      </c>
      <c r="M384" s="10">
        <f t="shared" si="50"/>
        <v>2.5</v>
      </c>
      <c r="N384" s="10">
        <f t="shared" si="51"/>
        <v>2.75</v>
      </c>
      <c r="O384" s="10">
        <f t="shared" si="52"/>
        <v>2.75</v>
      </c>
      <c r="P384" s="10">
        <f t="shared" si="53"/>
        <v>3.25</v>
      </c>
      <c r="Q384" s="10">
        <f t="shared" si="54"/>
        <v>3.25</v>
      </c>
      <c r="R384" s="10">
        <f t="shared" si="55"/>
        <v>4</v>
      </c>
      <c r="S384" s="10">
        <f t="shared" si="56"/>
        <v>4</v>
      </c>
      <c r="T384" s="11">
        <f t="shared" si="57"/>
        <v>3.0555555555555554</v>
      </c>
    </row>
    <row r="385" spans="1:20" ht="15.75" thickBot="1" x14ac:dyDescent="0.3">
      <c r="A385" s="6">
        <v>14322039275</v>
      </c>
      <c r="B385" s="7" t="s">
        <v>7</v>
      </c>
      <c r="C385" s="7" t="s">
        <v>7</v>
      </c>
      <c r="D385" s="7" t="s">
        <v>6</v>
      </c>
      <c r="E385" s="7" t="s">
        <v>7</v>
      </c>
      <c r="F385" s="7" t="s">
        <v>8</v>
      </c>
      <c r="G385" s="7" t="s">
        <v>4</v>
      </c>
      <c r="H385" s="7" t="s">
        <v>6</v>
      </c>
      <c r="I385" s="7" t="s">
        <v>2</v>
      </c>
      <c r="J385" s="7" t="s">
        <v>4</v>
      </c>
      <c r="K385" s="10">
        <f t="shared" si="48"/>
        <v>2.5</v>
      </c>
      <c r="L385" s="10">
        <f t="shared" si="49"/>
        <v>2.5</v>
      </c>
      <c r="M385" s="10">
        <f t="shared" si="50"/>
        <v>3</v>
      </c>
      <c r="N385" s="10">
        <f t="shared" si="51"/>
        <v>2.5</v>
      </c>
      <c r="O385" s="10">
        <f t="shared" si="52"/>
        <v>2.25</v>
      </c>
      <c r="P385" s="10">
        <f t="shared" si="53"/>
        <v>3.5</v>
      </c>
      <c r="Q385" s="10">
        <f t="shared" si="54"/>
        <v>3</v>
      </c>
      <c r="R385" s="10">
        <f t="shared" si="55"/>
        <v>4</v>
      </c>
      <c r="S385" s="10">
        <f t="shared" si="56"/>
        <v>3.5</v>
      </c>
      <c r="T385" s="11">
        <f t="shared" si="57"/>
        <v>2.9722222222222223</v>
      </c>
    </row>
    <row r="386" spans="1:20" ht="15.75" thickBot="1" x14ac:dyDescent="0.3">
      <c r="A386" s="6">
        <v>14322039276</v>
      </c>
      <c r="B386" s="7" t="s">
        <v>8</v>
      </c>
      <c r="C386" s="7" t="s">
        <v>7</v>
      </c>
      <c r="D386" s="7" t="s">
        <v>0</v>
      </c>
      <c r="E386" s="7" t="s">
        <v>0</v>
      </c>
      <c r="F386" s="7" t="s">
        <v>7</v>
      </c>
      <c r="G386" s="7" t="s">
        <v>6</v>
      </c>
      <c r="H386" s="7" t="s">
        <v>6</v>
      </c>
      <c r="I386" s="7" t="s">
        <v>2</v>
      </c>
      <c r="J386" s="7" t="s">
        <v>6</v>
      </c>
      <c r="K386" s="10">
        <f t="shared" si="48"/>
        <v>2.25</v>
      </c>
      <c r="L386" s="10">
        <f t="shared" si="49"/>
        <v>2.5</v>
      </c>
      <c r="M386" s="10">
        <f t="shared" si="50"/>
        <v>2.75</v>
      </c>
      <c r="N386" s="10">
        <f t="shared" si="51"/>
        <v>2.75</v>
      </c>
      <c r="O386" s="10">
        <f t="shared" si="52"/>
        <v>2.5</v>
      </c>
      <c r="P386" s="10">
        <f t="shared" si="53"/>
        <v>3</v>
      </c>
      <c r="Q386" s="10">
        <f t="shared" si="54"/>
        <v>3</v>
      </c>
      <c r="R386" s="10">
        <f t="shared" si="55"/>
        <v>4</v>
      </c>
      <c r="S386" s="10">
        <f t="shared" si="56"/>
        <v>3</v>
      </c>
      <c r="T386" s="11">
        <f t="shared" si="57"/>
        <v>2.8611111111111112</v>
      </c>
    </row>
    <row r="387" spans="1:20" ht="15.75" thickBot="1" x14ac:dyDescent="0.3">
      <c r="A387" s="6">
        <v>14322039278</v>
      </c>
      <c r="B387" s="7" t="s">
        <v>1</v>
      </c>
      <c r="C387" s="7" t="s">
        <v>1</v>
      </c>
      <c r="D387" s="7" t="s">
        <v>8</v>
      </c>
      <c r="E387" s="7" t="s">
        <v>7</v>
      </c>
      <c r="F387" s="7" t="s">
        <v>8</v>
      </c>
      <c r="G387" s="7" t="s">
        <v>23</v>
      </c>
      <c r="H387" s="7" t="s">
        <v>8</v>
      </c>
      <c r="I387" s="7" t="s">
        <v>2</v>
      </c>
      <c r="J387" s="7" t="s">
        <v>5</v>
      </c>
      <c r="K387" s="10">
        <f t="shared" si="48"/>
        <v>0</v>
      </c>
      <c r="L387" s="10">
        <f t="shared" si="49"/>
        <v>0</v>
      </c>
      <c r="M387" s="10">
        <f t="shared" si="50"/>
        <v>2.25</v>
      </c>
      <c r="N387" s="10">
        <f t="shared" si="51"/>
        <v>2.5</v>
      </c>
      <c r="O387" s="10">
        <f t="shared" si="52"/>
        <v>2.25</v>
      </c>
      <c r="P387" s="10" t="str">
        <f t="shared" si="53"/>
        <v>absent</v>
      </c>
      <c r="Q387" s="10">
        <f t="shared" si="54"/>
        <v>2.25</v>
      </c>
      <c r="R387" s="10">
        <f t="shared" si="55"/>
        <v>4</v>
      </c>
      <c r="S387" s="10">
        <f t="shared" si="56"/>
        <v>3.25</v>
      </c>
      <c r="T387" s="11">
        <f t="shared" si="57"/>
        <v>2.0625</v>
      </c>
    </row>
    <row r="388" spans="1:20" ht="15.75" thickBot="1" x14ac:dyDescent="0.3">
      <c r="A388" s="6">
        <v>14322039279</v>
      </c>
      <c r="B388" s="7" t="s">
        <v>9</v>
      </c>
      <c r="C388" s="7" t="s">
        <v>9</v>
      </c>
      <c r="D388" s="7" t="s">
        <v>0</v>
      </c>
      <c r="E388" s="7" t="s">
        <v>8</v>
      </c>
      <c r="F388" s="7" t="s">
        <v>1</v>
      </c>
      <c r="G388" s="7" t="s">
        <v>5</v>
      </c>
      <c r="H388" s="7" t="s">
        <v>8</v>
      </c>
      <c r="I388" s="7" t="s">
        <v>2</v>
      </c>
      <c r="J388" s="7" t="s">
        <v>5</v>
      </c>
      <c r="K388" s="10">
        <f t="shared" si="48"/>
        <v>2</v>
      </c>
      <c r="L388" s="10">
        <f t="shared" si="49"/>
        <v>2</v>
      </c>
      <c r="M388" s="10">
        <f t="shared" si="50"/>
        <v>2.75</v>
      </c>
      <c r="N388" s="10">
        <f t="shared" si="51"/>
        <v>2.25</v>
      </c>
      <c r="O388" s="10">
        <f t="shared" si="52"/>
        <v>0</v>
      </c>
      <c r="P388" s="10">
        <f t="shared" si="53"/>
        <v>3.25</v>
      </c>
      <c r="Q388" s="10">
        <f t="shared" si="54"/>
        <v>2.25</v>
      </c>
      <c r="R388" s="10">
        <f t="shared" si="55"/>
        <v>4</v>
      </c>
      <c r="S388" s="10">
        <f t="shared" si="56"/>
        <v>3.25</v>
      </c>
      <c r="T388" s="11">
        <f t="shared" si="57"/>
        <v>2.4166666666666665</v>
      </c>
    </row>
    <row r="389" spans="1:20" ht="15.75" thickBot="1" x14ac:dyDescent="0.3">
      <c r="A389" s="6">
        <v>14322039280</v>
      </c>
      <c r="B389" s="7" t="s">
        <v>6</v>
      </c>
      <c r="C389" s="7" t="s">
        <v>5</v>
      </c>
      <c r="D389" s="7" t="s">
        <v>7</v>
      </c>
      <c r="E389" s="7" t="s">
        <v>0</v>
      </c>
      <c r="F389" s="7" t="s">
        <v>9</v>
      </c>
      <c r="G389" s="7" t="s">
        <v>5</v>
      </c>
      <c r="H389" s="7" t="s">
        <v>6</v>
      </c>
      <c r="I389" s="7" t="s">
        <v>2</v>
      </c>
      <c r="J389" s="7" t="s">
        <v>2</v>
      </c>
      <c r="K389" s="10">
        <f t="shared" si="48"/>
        <v>3</v>
      </c>
      <c r="L389" s="10">
        <f t="shared" si="49"/>
        <v>3.25</v>
      </c>
      <c r="M389" s="10">
        <f t="shared" si="50"/>
        <v>2.5</v>
      </c>
      <c r="N389" s="10">
        <f t="shared" si="51"/>
        <v>2.75</v>
      </c>
      <c r="O389" s="10">
        <f t="shared" si="52"/>
        <v>2</v>
      </c>
      <c r="P389" s="10">
        <f t="shared" si="53"/>
        <v>3.25</v>
      </c>
      <c r="Q389" s="10">
        <f t="shared" si="54"/>
        <v>3</v>
      </c>
      <c r="R389" s="10">
        <f t="shared" si="55"/>
        <v>4</v>
      </c>
      <c r="S389" s="10">
        <f t="shared" si="56"/>
        <v>4</v>
      </c>
      <c r="T389" s="11">
        <f t="shared" si="57"/>
        <v>3.0833333333333335</v>
      </c>
    </row>
    <row r="390" spans="1:20" ht="15.75" thickBot="1" x14ac:dyDescent="0.3">
      <c r="A390" s="6">
        <v>14322039281</v>
      </c>
      <c r="B390" s="7" t="s">
        <v>0</v>
      </c>
      <c r="C390" s="7" t="s">
        <v>0</v>
      </c>
      <c r="D390" s="7" t="s">
        <v>7</v>
      </c>
      <c r="E390" s="7" t="s">
        <v>7</v>
      </c>
      <c r="F390" s="7" t="s">
        <v>9</v>
      </c>
      <c r="G390" s="7" t="s">
        <v>5</v>
      </c>
      <c r="H390" s="7" t="s">
        <v>7</v>
      </c>
      <c r="I390" s="7" t="s">
        <v>2</v>
      </c>
      <c r="J390" s="7" t="s">
        <v>6</v>
      </c>
      <c r="K390" s="10">
        <f t="shared" si="48"/>
        <v>2.75</v>
      </c>
      <c r="L390" s="10">
        <f t="shared" si="49"/>
        <v>2.75</v>
      </c>
      <c r="M390" s="10">
        <f t="shared" si="50"/>
        <v>2.5</v>
      </c>
      <c r="N390" s="10">
        <f t="shared" si="51"/>
        <v>2.5</v>
      </c>
      <c r="O390" s="10">
        <f t="shared" si="52"/>
        <v>2</v>
      </c>
      <c r="P390" s="10">
        <f t="shared" si="53"/>
        <v>3.25</v>
      </c>
      <c r="Q390" s="10">
        <f t="shared" si="54"/>
        <v>2.5</v>
      </c>
      <c r="R390" s="10">
        <f t="shared" si="55"/>
        <v>4</v>
      </c>
      <c r="S390" s="10">
        <f t="shared" si="56"/>
        <v>3</v>
      </c>
      <c r="T390" s="11">
        <f t="shared" si="57"/>
        <v>2.8055555555555554</v>
      </c>
    </row>
    <row r="391" spans="1:20" ht="15.75" thickBot="1" x14ac:dyDescent="0.3">
      <c r="A391" s="6">
        <v>14322039282</v>
      </c>
      <c r="B391" s="7" t="s">
        <v>1</v>
      </c>
      <c r="C391" s="7" t="s">
        <v>8</v>
      </c>
      <c r="D391" s="7" t="s">
        <v>7</v>
      </c>
      <c r="E391" s="7" t="s">
        <v>8</v>
      </c>
      <c r="F391" s="7" t="s">
        <v>1</v>
      </c>
      <c r="G391" s="7" t="s">
        <v>5</v>
      </c>
      <c r="H391" s="7" t="s">
        <v>9</v>
      </c>
      <c r="I391" s="7" t="s">
        <v>2</v>
      </c>
      <c r="J391" s="7" t="s">
        <v>4</v>
      </c>
      <c r="K391" s="10">
        <f t="shared" si="48"/>
        <v>0</v>
      </c>
      <c r="L391" s="10">
        <f t="shared" si="49"/>
        <v>2.25</v>
      </c>
      <c r="M391" s="10">
        <f t="shared" si="50"/>
        <v>2.5</v>
      </c>
      <c r="N391" s="10">
        <f t="shared" si="51"/>
        <v>2.25</v>
      </c>
      <c r="O391" s="10">
        <f t="shared" si="52"/>
        <v>0</v>
      </c>
      <c r="P391" s="10">
        <f t="shared" si="53"/>
        <v>3.25</v>
      </c>
      <c r="Q391" s="10">
        <f t="shared" si="54"/>
        <v>2</v>
      </c>
      <c r="R391" s="10">
        <f t="shared" si="55"/>
        <v>4</v>
      </c>
      <c r="S391" s="10">
        <f t="shared" si="56"/>
        <v>3.5</v>
      </c>
      <c r="T391" s="11">
        <f t="shared" si="57"/>
        <v>2.1944444444444446</v>
      </c>
    </row>
    <row r="392" spans="1:20" ht="15.75" thickBot="1" x14ac:dyDescent="0.3">
      <c r="A392" s="6">
        <v>14322039283</v>
      </c>
      <c r="B392" s="7" t="s">
        <v>9</v>
      </c>
      <c r="C392" s="7" t="s">
        <v>7</v>
      </c>
      <c r="D392" s="7" t="s">
        <v>0</v>
      </c>
      <c r="E392" s="7" t="s">
        <v>7</v>
      </c>
      <c r="F392" s="7" t="s">
        <v>9</v>
      </c>
      <c r="G392" s="7" t="s">
        <v>6</v>
      </c>
      <c r="H392" s="7" t="s">
        <v>0</v>
      </c>
      <c r="I392" s="7" t="s">
        <v>2</v>
      </c>
      <c r="J392" s="7" t="s">
        <v>4</v>
      </c>
      <c r="K392" s="10">
        <f t="shared" si="48"/>
        <v>2</v>
      </c>
      <c r="L392" s="10">
        <f t="shared" si="49"/>
        <v>2.5</v>
      </c>
      <c r="M392" s="10">
        <f t="shared" si="50"/>
        <v>2.75</v>
      </c>
      <c r="N392" s="10">
        <f t="shared" si="51"/>
        <v>2.5</v>
      </c>
      <c r="O392" s="10">
        <f t="shared" si="52"/>
        <v>2</v>
      </c>
      <c r="P392" s="10">
        <f t="shared" si="53"/>
        <v>3</v>
      </c>
      <c r="Q392" s="10">
        <f t="shared" si="54"/>
        <v>2.75</v>
      </c>
      <c r="R392" s="10">
        <f t="shared" si="55"/>
        <v>4</v>
      </c>
      <c r="S392" s="10">
        <f t="shared" si="56"/>
        <v>3.5</v>
      </c>
      <c r="T392" s="11">
        <f t="shared" si="57"/>
        <v>2.7777777777777777</v>
      </c>
    </row>
    <row r="393" spans="1:20" ht="15.75" thickBot="1" x14ac:dyDescent="0.3">
      <c r="A393" s="6">
        <v>14322039284</v>
      </c>
      <c r="B393" s="7" t="s">
        <v>9</v>
      </c>
      <c r="C393" s="7" t="s">
        <v>7</v>
      </c>
      <c r="D393" s="7" t="s">
        <v>8</v>
      </c>
      <c r="E393" s="7" t="s">
        <v>7</v>
      </c>
      <c r="F393" s="7" t="s">
        <v>1</v>
      </c>
      <c r="G393" s="7" t="s">
        <v>5</v>
      </c>
      <c r="H393" s="7" t="s">
        <v>0</v>
      </c>
      <c r="I393" s="7" t="s">
        <v>2</v>
      </c>
      <c r="J393" s="7" t="s">
        <v>4</v>
      </c>
      <c r="K393" s="10">
        <f t="shared" si="48"/>
        <v>2</v>
      </c>
      <c r="L393" s="10">
        <f t="shared" si="49"/>
        <v>2.5</v>
      </c>
      <c r="M393" s="10">
        <f t="shared" si="50"/>
        <v>2.25</v>
      </c>
      <c r="N393" s="10">
        <f t="shared" si="51"/>
        <v>2.5</v>
      </c>
      <c r="O393" s="10">
        <f t="shared" si="52"/>
        <v>0</v>
      </c>
      <c r="P393" s="10">
        <f t="shared" si="53"/>
        <v>3.25</v>
      </c>
      <c r="Q393" s="10">
        <f t="shared" si="54"/>
        <v>2.75</v>
      </c>
      <c r="R393" s="10">
        <f t="shared" si="55"/>
        <v>4</v>
      </c>
      <c r="S393" s="10">
        <f t="shared" si="56"/>
        <v>3.5</v>
      </c>
      <c r="T393" s="11">
        <f t="shared" si="57"/>
        <v>2.5277777777777777</v>
      </c>
    </row>
    <row r="394" spans="1:20" ht="15.75" thickBot="1" x14ac:dyDescent="0.3">
      <c r="A394" s="6">
        <v>14322039285</v>
      </c>
      <c r="B394" s="7" t="s">
        <v>9</v>
      </c>
      <c r="C394" s="7" t="s">
        <v>7</v>
      </c>
      <c r="D394" s="7" t="s">
        <v>7</v>
      </c>
      <c r="E394" s="7" t="s">
        <v>8</v>
      </c>
      <c r="F394" s="7" t="s">
        <v>9</v>
      </c>
      <c r="G394" s="7" t="s">
        <v>0</v>
      </c>
      <c r="H394" s="7" t="s">
        <v>0</v>
      </c>
      <c r="I394" s="7" t="s">
        <v>2</v>
      </c>
      <c r="J394" s="7" t="s">
        <v>4</v>
      </c>
      <c r="K394" s="10">
        <f t="shared" si="48"/>
        <v>2</v>
      </c>
      <c r="L394" s="10">
        <f t="shared" si="49"/>
        <v>2.5</v>
      </c>
      <c r="M394" s="10">
        <f t="shared" si="50"/>
        <v>2.5</v>
      </c>
      <c r="N394" s="10">
        <f t="shared" si="51"/>
        <v>2.25</v>
      </c>
      <c r="O394" s="10">
        <f t="shared" si="52"/>
        <v>2</v>
      </c>
      <c r="P394" s="10">
        <f t="shared" si="53"/>
        <v>2.75</v>
      </c>
      <c r="Q394" s="10">
        <f t="shared" si="54"/>
        <v>2.75</v>
      </c>
      <c r="R394" s="10">
        <f t="shared" si="55"/>
        <v>4</v>
      </c>
      <c r="S394" s="10">
        <f t="shared" si="56"/>
        <v>3.5</v>
      </c>
      <c r="T394" s="11">
        <f t="shared" si="57"/>
        <v>2.6944444444444446</v>
      </c>
    </row>
    <row r="395" spans="1:20" ht="15.75" thickBot="1" x14ac:dyDescent="0.3">
      <c r="A395" s="6">
        <v>14322039286</v>
      </c>
      <c r="B395" s="7" t="s">
        <v>1</v>
      </c>
      <c r="C395" s="7" t="s">
        <v>1</v>
      </c>
      <c r="D395" s="7" t="s">
        <v>1</v>
      </c>
      <c r="E395" s="7" t="s">
        <v>1</v>
      </c>
      <c r="F395" s="7" t="s">
        <v>1</v>
      </c>
      <c r="G395" s="7" t="s">
        <v>9</v>
      </c>
      <c r="H395" s="7" t="s">
        <v>1</v>
      </c>
      <c r="I395" s="7" t="s">
        <v>2</v>
      </c>
      <c r="J395" s="7" t="s">
        <v>4</v>
      </c>
      <c r="K395" s="10">
        <f t="shared" si="48"/>
        <v>0</v>
      </c>
      <c r="L395" s="10">
        <f t="shared" si="49"/>
        <v>0</v>
      </c>
      <c r="M395" s="10">
        <f t="shared" si="50"/>
        <v>0</v>
      </c>
      <c r="N395" s="10">
        <f t="shared" si="51"/>
        <v>0</v>
      </c>
      <c r="O395" s="10">
        <f t="shared" si="52"/>
        <v>0</v>
      </c>
      <c r="P395" s="10">
        <f t="shared" si="53"/>
        <v>2</v>
      </c>
      <c r="Q395" s="10">
        <f t="shared" si="54"/>
        <v>0</v>
      </c>
      <c r="R395" s="10">
        <f t="shared" si="55"/>
        <v>4</v>
      </c>
      <c r="S395" s="10">
        <f t="shared" si="56"/>
        <v>3.5</v>
      </c>
      <c r="T395" s="11">
        <f t="shared" si="57"/>
        <v>1.0555555555555556</v>
      </c>
    </row>
    <row r="396" spans="1:20" ht="15.75" thickBot="1" x14ac:dyDescent="0.3">
      <c r="A396" s="6">
        <v>14322039287</v>
      </c>
      <c r="B396" s="7" t="s">
        <v>9</v>
      </c>
      <c r="C396" s="7" t="s">
        <v>0</v>
      </c>
      <c r="D396" s="7" t="s">
        <v>7</v>
      </c>
      <c r="E396" s="7" t="s">
        <v>6</v>
      </c>
      <c r="F396" s="7" t="s">
        <v>0</v>
      </c>
      <c r="G396" s="7" t="s">
        <v>6</v>
      </c>
      <c r="H396" s="7" t="s">
        <v>0</v>
      </c>
      <c r="I396" s="7" t="s">
        <v>2</v>
      </c>
      <c r="J396" s="7" t="s">
        <v>2</v>
      </c>
      <c r="K396" s="10">
        <f t="shared" si="48"/>
        <v>2</v>
      </c>
      <c r="L396" s="10">
        <f t="shared" si="49"/>
        <v>2.75</v>
      </c>
      <c r="M396" s="10">
        <f t="shared" si="50"/>
        <v>2.5</v>
      </c>
      <c r="N396" s="10">
        <f t="shared" si="51"/>
        <v>3</v>
      </c>
      <c r="O396" s="10">
        <f t="shared" si="52"/>
        <v>2.75</v>
      </c>
      <c r="P396" s="10">
        <f t="shared" si="53"/>
        <v>3</v>
      </c>
      <c r="Q396" s="10">
        <f t="shared" si="54"/>
        <v>2.75</v>
      </c>
      <c r="R396" s="10">
        <f t="shared" si="55"/>
        <v>4</v>
      </c>
      <c r="S396" s="10">
        <f t="shared" si="56"/>
        <v>4</v>
      </c>
      <c r="T396" s="11">
        <f t="shared" si="57"/>
        <v>2.9722222222222223</v>
      </c>
    </row>
    <row r="397" spans="1:20" ht="15.75" thickBot="1" x14ac:dyDescent="0.3">
      <c r="A397" s="6">
        <v>14322039288</v>
      </c>
      <c r="B397" s="7" t="s">
        <v>8</v>
      </c>
      <c r="C397" s="7" t="s">
        <v>7</v>
      </c>
      <c r="D397" s="7" t="s">
        <v>0</v>
      </c>
      <c r="E397" s="7" t="s">
        <v>7</v>
      </c>
      <c r="F397" s="7" t="s">
        <v>7</v>
      </c>
      <c r="G397" s="7" t="s">
        <v>0</v>
      </c>
      <c r="H397" s="7" t="s">
        <v>1</v>
      </c>
      <c r="I397" s="7" t="s">
        <v>2</v>
      </c>
      <c r="J397" s="7" t="s">
        <v>3</v>
      </c>
      <c r="K397" s="10">
        <f t="shared" si="48"/>
        <v>2.25</v>
      </c>
      <c r="L397" s="10">
        <f t="shared" si="49"/>
        <v>2.5</v>
      </c>
      <c r="M397" s="10">
        <f t="shared" si="50"/>
        <v>2.75</v>
      </c>
      <c r="N397" s="10">
        <f t="shared" si="51"/>
        <v>2.5</v>
      </c>
      <c r="O397" s="10">
        <f t="shared" si="52"/>
        <v>2.5</v>
      </c>
      <c r="P397" s="10">
        <f t="shared" si="53"/>
        <v>2.75</v>
      </c>
      <c r="Q397" s="10">
        <f t="shared" si="54"/>
        <v>0</v>
      </c>
      <c r="R397" s="10">
        <f t="shared" si="55"/>
        <v>4</v>
      </c>
      <c r="S397" s="10">
        <f t="shared" si="56"/>
        <v>3.75</v>
      </c>
      <c r="T397" s="11">
        <f t="shared" si="57"/>
        <v>2.5555555555555554</v>
      </c>
    </row>
    <row r="398" spans="1:20" ht="15.75" thickBot="1" x14ac:dyDescent="0.3">
      <c r="A398" s="6">
        <v>14322039289</v>
      </c>
      <c r="B398" s="7" t="s">
        <v>1</v>
      </c>
      <c r="C398" s="7" t="s">
        <v>9</v>
      </c>
      <c r="D398" s="7" t="s">
        <v>0</v>
      </c>
      <c r="E398" s="7" t="s">
        <v>0</v>
      </c>
      <c r="F398" s="7" t="s">
        <v>8</v>
      </c>
      <c r="G398" s="7" t="s">
        <v>6</v>
      </c>
      <c r="H398" s="7" t="s">
        <v>0</v>
      </c>
      <c r="I398" s="7" t="s">
        <v>2</v>
      </c>
      <c r="J398" s="7" t="s">
        <v>4</v>
      </c>
      <c r="K398" s="10">
        <f t="shared" si="48"/>
        <v>0</v>
      </c>
      <c r="L398" s="10">
        <f t="shared" si="49"/>
        <v>2</v>
      </c>
      <c r="M398" s="10">
        <f t="shared" si="50"/>
        <v>2.75</v>
      </c>
      <c r="N398" s="10">
        <f t="shared" si="51"/>
        <v>2.75</v>
      </c>
      <c r="O398" s="10">
        <f t="shared" si="52"/>
        <v>2.25</v>
      </c>
      <c r="P398" s="10">
        <f t="shared" si="53"/>
        <v>3</v>
      </c>
      <c r="Q398" s="10">
        <f t="shared" si="54"/>
        <v>2.75</v>
      </c>
      <c r="R398" s="10">
        <f t="shared" si="55"/>
        <v>4</v>
      </c>
      <c r="S398" s="10">
        <f t="shared" si="56"/>
        <v>3.5</v>
      </c>
      <c r="T398" s="11">
        <f t="shared" si="57"/>
        <v>2.5555555555555554</v>
      </c>
    </row>
    <row r="399" spans="1:20" ht="15.75" thickBot="1" x14ac:dyDescent="0.3">
      <c r="A399" s="6">
        <v>14322039290</v>
      </c>
      <c r="B399" s="7" t="s">
        <v>6</v>
      </c>
      <c r="C399" s="7" t="s">
        <v>5</v>
      </c>
      <c r="D399" s="7" t="s">
        <v>6</v>
      </c>
      <c r="E399" s="7" t="s">
        <v>6</v>
      </c>
      <c r="F399" s="7" t="s">
        <v>0</v>
      </c>
      <c r="G399" s="7" t="s">
        <v>0</v>
      </c>
      <c r="H399" s="7" t="s">
        <v>6</v>
      </c>
      <c r="I399" s="7" t="s">
        <v>2</v>
      </c>
      <c r="J399" s="7" t="s">
        <v>3</v>
      </c>
      <c r="K399" s="10">
        <f t="shared" si="48"/>
        <v>3</v>
      </c>
      <c r="L399" s="10">
        <f t="shared" si="49"/>
        <v>3.25</v>
      </c>
      <c r="M399" s="10">
        <f t="shared" si="50"/>
        <v>3</v>
      </c>
      <c r="N399" s="10">
        <f t="shared" si="51"/>
        <v>3</v>
      </c>
      <c r="O399" s="10">
        <f t="shared" si="52"/>
        <v>2.75</v>
      </c>
      <c r="P399" s="10">
        <f t="shared" si="53"/>
        <v>2.75</v>
      </c>
      <c r="Q399" s="10">
        <f t="shared" si="54"/>
        <v>3</v>
      </c>
      <c r="R399" s="10">
        <f t="shared" si="55"/>
        <v>4</v>
      </c>
      <c r="S399" s="10">
        <f t="shared" si="56"/>
        <v>3.75</v>
      </c>
      <c r="T399" s="11">
        <f t="shared" si="57"/>
        <v>3.1666666666666665</v>
      </c>
    </row>
    <row r="400" spans="1:20" ht="15.75" thickBot="1" x14ac:dyDescent="0.3">
      <c r="A400" s="6">
        <v>14322039291</v>
      </c>
      <c r="B400" s="7" t="s">
        <v>1</v>
      </c>
      <c r="C400" s="7" t="s">
        <v>1</v>
      </c>
      <c r="D400" s="7" t="s">
        <v>8</v>
      </c>
      <c r="E400" s="7" t="s">
        <v>1</v>
      </c>
      <c r="F400" s="7" t="s">
        <v>1</v>
      </c>
      <c r="G400" s="7" t="s">
        <v>8</v>
      </c>
      <c r="H400" s="7" t="s">
        <v>1</v>
      </c>
      <c r="I400" s="7" t="s">
        <v>2</v>
      </c>
      <c r="J400" s="7" t="s">
        <v>3</v>
      </c>
      <c r="K400" s="10">
        <f t="shared" si="48"/>
        <v>0</v>
      </c>
      <c r="L400" s="10">
        <f t="shared" si="49"/>
        <v>0</v>
      </c>
      <c r="M400" s="10">
        <f t="shared" si="50"/>
        <v>2.25</v>
      </c>
      <c r="N400" s="10">
        <f t="shared" si="51"/>
        <v>0</v>
      </c>
      <c r="O400" s="10">
        <f t="shared" si="52"/>
        <v>0</v>
      </c>
      <c r="P400" s="10">
        <f t="shared" si="53"/>
        <v>2.25</v>
      </c>
      <c r="Q400" s="10">
        <f t="shared" si="54"/>
        <v>0</v>
      </c>
      <c r="R400" s="10">
        <f t="shared" si="55"/>
        <v>4</v>
      </c>
      <c r="S400" s="10">
        <f t="shared" si="56"/>
        <v>3.75</v>
      </c>
      <c r="T400" s="11">
        <f t="shared" si="57"/>
        <v>1.3611111111111112</v>
      </c>
    </row>
    <row r="401" spans="1:20" ht="15.75" thickBot="1" x14ac:dyDescent="0.3">
      <c r="A401" s="6">
        <v>14322039292</v>
      </c>
      <c r="B401" s="7" t="s">
        <v>9</v>
      </c>
      <c r="C401" s="7" t="s">
        <v>1</v>
      </c>
      <c r="D401" s="7" t="s">
        <v>0</v>
      </c>
      <c r="E401" s="7" t="s">
        <v>0</v>
      </c>
      <c r="F401" s="7" t="s">
        <v>8</v>
      </c>
      <c r="G401" s="7" t="s">
        <v>0</v>
      </c>
      <c r="H401" s="7" t="s">
        <v>7</v>
      </c>
      <c r="I401" s="7" t="s">
        <v>2</v>
      </c>
      <c r="J401" s="7" t="s">
        <v>2</v>
      </c>
      <c r="K401" s="10">
        <f t="shared" si="48"/>
        <v>2</v>
      </c>
      <c r="L401" s="10">
        <f t="shared" si="49"/>
        <v>0</v>
      </c>
      <c r="M401" s="10">
        <f t="shared" si="50"/>
        <v>2.75</v>
      </c>
      <c r="N401" s="10">
        <f t="shared" si="51"/>
        <v>2.75</v>
      </c>
      <c r="O401" s="10">
        <f t="shared" si="52"/>
        <v>2.25</v>
      </c>
      <c r="P401" s="10">
        <f t="shared" si="53"/>
        <v>2.75</v>
      </c>
      <c r="Q401" s="10">
        <f t="shared" si="54"/>
        <v>2.5</v>
      </c>
      <c r="R401" s="10">
        <f t="shared" si="55"/>
        <v>4</v>
      </c>
      <c r="S401" s="10">
        <f t="shared" si="56"/>
        <v>4</v>
      </c>
      <c r="T401" s="11">
        <f t="shared" si="57"/>
        <v>2.5555555555555554</v>
      </c>
    </row>
    <row r="402" spans="1:20" ht="15.75" thickBot="1" x14ac:dyDescent="0.3">
      <c r="A402" s="6">
        <v>14322039293</v>
      </c>
      <c r="B402" s="7" t="s">
        <v>1</v>
      </c>
      <c r="C402" s="7" t="s">
        <v>1</v>
      </c>
      <c r="D402" s="7" t="s">
        <v>8</v>
      </c>
      <c r="E402" s="7" t="s">
        <v>9</v>
      </c>
      <c r="F402" s="7" t="s">
        <v>1</v>
      </c>
      <c r="G402" s="7" t="s">
        <v>0</v>
      </c>
      <c r="H402" s="7" t="s">
        <v>8</v>
      </c>
      <c r="I402" s="7" t="s">
        <v>2</v>
      </c>
      <c r="J402" s="7" t="s">
        <v>6</v>
      </c>
      <c r="K402" s="10">
        <f t="shared" si="48"/>
        <v>0</v>
      </c>
      <c r="L402" s="10">
        <f t="shared" si="49"/>
        <v>0</v>
      </c>
      <c r="M402" s="10">
        <f t="shared" si="50"/>
        <v>2.25</v>
      </c>
      <c r="N402" s="10">
        <f t="shared" si="51"/>
        <v>2</v>
      </c>
      <c r="O402" s="10">
        <f t="shared" si="52"/>
        <v>0</v>
      </c>
      <c r="P402" s="10">
        <f t="shared" si="53"/>
        <v>2.75</v>
      </c>
      <c r="Q402" s="10">
        <f t="shared" si="54"/>
        <v>2.25</v>
      </c>
      <c r="R402" s="10">
        <f t="shared" si="55"/>
        <v>4</v>
      </c>
      <c r="S402" s="10">
        <f t="shared" si="56"/>
        <v>3</v>
      </c>
      <c r="T402" s="11">
        <f t="shared" si="57"/>
        <v>1.8055555555555556</v>
      </c>
    </row>
    <row r="403" spans="1:20" ht="15.75" thickBot="1" x14ac:dyDescent="0.3">
      <c r="A403" s="6">
        <v>14322039294</v>
      </c>
      <c r="B403" s="7" t="s">
        <v>8</v>
      </c>
      <c r="C403" s="7" t="s">
        <v>8</v>
      </c>
      <c r="D403" s="7" t="s">
        <v>8</v>
      </c>
      <c r="E403" s="7" t="s">
        <v>9</v>
      </c>
      <c r="F403" s="7" t="s">
        <v>1</v>
      </c>
      <c r="G403" s="7" t="s">
        <v>7</v>
      </c>
      <c r="H403" s="7" t="s">
        <v>7</v>
      </c>
      <c r="I403" s="7" t="s">
        <v>2</v>
      </c>
      <c r="J403" s="7" t="s">
        <v>5</v>
      </c>
      <c r="K403" s="10">
        <f t="shared" si="48"/>
        <v>2.25</v>
      </c>
      <c r="L403" s="10">
        <f t="shared" si="49"/>
        <v>2.25</v>
      </c>
      <c r="M403" s="10">
        <f t="shared" si="50"/>
        <v>2.25</v>
      </c>
      <c r="N403" s="10">
        <f t="shared" si="51"/>
        <v>2</v>
      </c>
      <c r="O403" s="10">
        <f t="shared" si="52"/>
        <v>0</v>
      </c>
      <c r="P403" s="10">
        <f t="shared" si="53"/>
        <v>2.5</v>
      </c>
      <c r="Q403" s="10">
        <f t="shared" si="54"/>
        <v>2.5</v>
      </c>
      <c r="R403" s="10">
        <f t="shared" si="55"/>
        <v>4</v>
      </c>
      <c r="S403" s="10">
        <f t="shared" si="56"/>
        <v>3.25</v>
      </c>
      <c r="T403" s="11">
        <f t="shared" si="57"/>
        <v>2.3333333333333335</v>
      </c>
    </row>
    <row r="404" spans="1:20" ht="15.75" thickBot="1" x14ac:dyDescent="0.3">
      <c r="A404" s="6">
        <v>14322039295</v>
      </c>
      <c r="B404" s="7" t="s">
        <v>8</v>
      </c>
      <c r="C404" s="7" t="s">
        <v>8</v>
      </c>
      <c r="D404" s="7" t="s">
        <v>7</v>
      </c>
      <c r="E404" s="7" t="s">
        <v>5</v>
      </c>
      <c r="F404" s="7" t="s">
        <v>7</v>
      </c>
      <c r="G404" s="7" t="s">
        <v>0</v>
      </c>
      <c r="H404" s="7" t="s">
        <v>7</v>
      </c>
      <c r="I404" s="7" t="s">
        <v>2</v>
      </c>
      <c r="J404" s="7" t="s">
        <v>2</v>
      </c>
      <c r="K404" s="10">
        <f t="shared" si="48"/>
        <v>2.25</v>
      </c>
      <c r="L404" s="10">
        <f t="shared" si="49"/>
        <v>2.25</v>
      </c>
      <c r="M404" s="10">
        <f t="shared" si="50"/>
        <v>2.5</v>
      </c>
      <c r="N404" s="10">
        <f t="shared" si="51"/>
        <v>3.25</v>
      </c>
      <c r="O404" s="10">
        <f t="shared" si="52"/>
        <v>2.5</v>
      </c>
      <c r="P404" s="10">
        <f t="shared" si="53"/>
        <v>2.75</v>
      </c>
      <c r="Q404" s="10">
        <f t="shared" si="54"/>
        <v>2.5</v>
      </c>
      <c r="R404" s="10">
        <f t="shared" si="55"/>
        <v>4</v>
      </c>
      <c r="S404" s="10">
        <f t="shared" si="56"/>
        <v>4</v>
      </c>
      <c r="T404" s="11">
        <f t="shared" si="57"/>
        <v>2.8888888888888888</v>
      </c>
    </row>
    <row r="405" spans="1:20" ht="15.75" thickBot="1" x14ac:dyDescent="0.3">
      <c r="A405" s="6">
        <v>14322039296</v>
      </c>
      <c r="B405" s="7" t="s">
        <v>1</v>
      </c>
      <c r="C405" s="7" t="s">
        <v>1</v>
      </c>
      <c r="D405" s="7" t="s">
        <v>9</v>
      </c>
      <c r="E405" s="7" t="s">
        <v>8</v>
      </c>
      <c r="F405" s="7" t="s">
        <v>1</v>
      </c>
      <c r="G405" s="7" t="s">
        <v>7</v>
      </c>
      <c r="H405" s="7" t="s">
        <v>1</v>
      </c>
      <c r="I405" s="7" t="s">
        <v>2</v>
      </c>
      <c r="J405" s="7" t="s">
        <v>6</v>
      </c>
      <c r="K405" s="10">
        <f t="shared" si="48"/>
        <v>0</v>
      </c>
      <c r="L405" s="10">
        <f t="shared" si="49"/>
        <v>0</v>
      </c>
      <c r="M405" s="10">
        <f t="shared" si="50"/>
        <v>2</v>
      </c>
      <c r="N405" s="10">
        <f t="shared" si="51"/>
        <v>2.25</v>
      </c>
      <c r="O405" s="10">
        <f t="shared" si="52"/>
        <v>0</v>
      </c>
      <c r="P405" s="10">
        <f t="shared" si="53"/>
        <v>2.5</v>
      </c>
      <c r="Q405" s="10">
        <f t="shared" si="54"/>
        <v>0</v>
      </c>
      <c r="R405" s="10">
        <f t="shared" si="55"/>
        <v>4</v>
      </c>
      <c r="S405" s="10">
        <f t="shared" si="56"/>
        <v>3</v>
      </c>
      <c r="T405" s="11">
        <f t="shared" si="57"/>
        <v>1.5277777777777777</v>
      </c>
    </row>
    <row r="406" spans="1:20" ht="15.75" thickBot="1" x14ac:dyDescent="0.3">
      <c r="A406" s="6">
        <v>14322039297</v>
      </c>
      <c r="B406" s="7" t="s">
        <v>1</v>
      </c>
      <c r="C406" s="7" t="s">
        <v>1</v>
      </c>
      <c r="D406" s="7" t="s">
        <v>8</v>
      </c>
      <c r="E406" s="7" t="s">
        <v>9</v>
      </c>
      <c r="F406" s="7" t="s">
        <v>1</v>
      </c>
      <c r="G406" s="7" t="s">
        <v>0</v>
      </c>
      <c r="H406" s="7" t="s">
        <v>1</v>
      </c>
      <c r="I406" s="7" t="s">
        <v>2</v>
      </c>
      <c r="J406" s="7" t="s">
        <v>6</v>
      </c>
      <c r="K406" s="10">
        <f t="shared" si="48"/>
        <v>0</v>
      </c>
      <c r="L406" s="10">
        <f t="shared" si="49"/>
        <v>0</v>
      </c>
      <c r="M406" s="10">
        <f t="shared" si="50"/>
        <v>2.25</v>
      </c>
      <c r="N406" s="10">
        <f t="shared" si="51"/>
        <v>2</v>
      </c>
      <c r="O406" s="10">
        <f t="shared" si="52"/>
        <v>0</v>
      </c>
      <c r="P406" s="10">
        <f t="shared" si="53"/>
        <v>2.75</v>
      </c>
      <c r="Q406" s="10">
        <f t="shared" si="54"/>
        <v>0</v>
      </c>
      <c r="R406" s="10">
        <f t="shared" si="55"/>
        <v>4</v>
      </c>
      <c r="S406" s="10">
        <f t="shared" si="56"/>
        <v>3</v>
      </c>
      <c r="T406" s="11">
        <f t="shared" si="57"/>
        <v>1.5555555555555556</v>
      </c>
    </row>
    <row r="407" spans="1:20" ht="15.75" thickBot="1" x14ac:dyDescent="0.3">
      <c r="A407" s="6">
        <v>14322039298</v>
      </c>
      <c r="B407" s="7" t="s">
        <v>0</v>
      </c>
      <c r="C407" s="7" t="s">
        <v>0</v>
      </c>
      <c r="D407" s="7" t="s">
        <v>0</v>
      </c>
      <c r="E407" s="7" t="s">
        <v>6</v>
      </c>
      <c r="F407" s="7" t="s">
        <v>8</v>
      </c>
      <c r="G407" s="7" t="s">
        <v>6</v>
      </c>
      <c r="H407" s="7" t="s">
        <v>7</v>
      </c>
      <c r="I407" s="7" t="s">
        <v>2</v>
      </c>
      <c r="J407" s="7" t="s">
        <v>6</v>
      </c>
      <c r="K407" s="10">
        <f t="shared" si="48"/>
        <v>2.75</v>
      </c>
      <c r="L407" s="10">
        <f t="shared" si="49"/>
        <v>2.75</v>
      </c>
      <c r="M407" s="10">
        <f t="shared" si="50"/>
        <v>2.75</v>
      </c>
      <c r="N407" s="10">
        <f t="shared" si="51"/>
        <v>3</v>
      </c>
      <c r="O407" s="10">
        <f t="shared" si="52"/>
        <v>2.25</v>
      </c>
      <c r="P407" s="10">
        <f t="shared" si="53"/>
        <v>3</v>
      </c>
      <c r="Q407" s="10">
        <f t="shared" si="54"/>
        <v>2.5</v>
      </c>
      <c r="R407" s="10">
        <f t="shared" si="55"/>
        <v>4</v>
      </c>
      <c r="S407" s="10">
        <f t="shared" si="56"/>
        <v>3</v>
      </c>
      <c r="T407" s="11">
        <f t="shared" si="57"/>
        <v>2.8888888888888888</v>
      </c>
    </row>
    <row r="408" spans="1:20" ht="15.75" thickBot="1" x14ac:dyDescent="0.3">
      <c r="A408" s="6">
        <v>14322039299</v>
      </c>
      <c r="B408" s="7" t="s">
        <v>8</v>
      </c>
      <c r="C408" s="7" t="s">
        <v>7</v>
      </c>
      <c r="D408" s="7" t="s">
        <v>7</v>
      </c>
      <c r="E408" s="7" t="s">
        <v>7</v>
      </c>
      <c r="F408" s="7" t="s">
        <v>8</v>
      </c>
      <c r="G408" s="7" t="s">
        <v>6</v>
      </c>
      <c r="H408" s="7" t="s">
        <v>9</v>
      </c>
      <c r="I408" s="7" t="s">
        <v>2</v>
      </c>
      <c r="J408" s="7" t="s">
        <v>6</v>
      </c>
      <c r="K408" s="10">
        <f t="shared" si="48"/>
        <v>2.25</v>
      </c>
      <c r="L408" s="10">
        <f t="shared" si="49"/>
        <v>2.5</v>
      </c>
      <c r="M408" s="10">
        <f t="shared" si="50"/>
        <v>2.5</v>
      </c>
      <c r="N408" s="10">
        <f t="shared" si="51"/>
        <v>2.5</v>
      </c>
      <c r="O408" s="10">
        <f t="shared" si="52"/>
        <v>2.25</v>
      </c>
      <c r="P408" s="10">
        <f t="shared" si="53"/>
        <v>3</v>
      </c>
      <c r="Q408" s="10">
        <f t="shared" si="54"/>
        <v>2</v>
      </c>
      <c r="R408" s="10">
        <f t="shared" si="55"/>
        <v>4</v>
      </c>
      <c r="S408" s="10">
        <f t="shared" si="56"/>
        <v>3</v>
      </c>
      <c r="T408" s="11">
        <f t="shared" si="57"/>
        <v>2.6666666666666665</v>
      </c>
    </row>
    <row r="409" spans="1:20" ht="15.75" thickBot="1" x14ac:dyDescent="0.3">
      <c r="A409" s="6">
        <v>14322039300</v>
      </c>
      <c r="B409" s="7" t="s">
        <v>9</v>
      </c>
      <c r="C409" s="7" t="s">
        <v>0</v>
      </c>
      <c r="D409" s="7" t="s">
        <v>8</v>
      </c>
      <c r="E409" s="7" t="s">
        <v>0</v>
      </c>
      <c r="F409" s="7" t="s">
        <v>1</v>
      </c>
      <c r="G409" s="7" t="s">
        <v>0</v>
      </c>
      <c r="H409" s="7" t="s">
        <v>7</v>
      </c>
      <c r="I409" s="7" t="s">
        <v>2</v>
      </c>
      <c r="J409" s="7" t="s">
        <v>3</v>
      </c>
      <c r="K409" s="10">
        <f t="shared" si="48"/>
        <v>2</v>
      </c>
      <c r="L409" s="10">
        <f t="shared" si="49"/>
        <v>2.75</v>
      </c>
      <c r="M409" s="10">
        <f t="shared" si="50"/>
        <v>2.25</v>
      </c>
      <c r="N409" s="10">
        <f t="shared" si="51"/>
        <v>2.75</v>
      </c>
      <c r="O409" s="10">
        <f t="shared" si="52"/>
        <v>0</v>
      </c>
      <c r="P409" s="10">
        <f t="shared" si="53"/>
        <v>2.75</v>
      </c>
      <c r="Q409" s="10">
        <f t="shared" si="54"/>
        <v>2.5</v>
      </c>
      <c r="R409" s="10">
        <f t="shared" si="55"/>
        <v>4</v>
      </c>
      <c r="S409" s="10">
        <f t="shared" si="56"/>
        <v>3.75</v>
      </c>
      <c r="T409" s="11">
        <f t="shared" si="57"/>
        <v>2.5277777777777777</v>
      </c>
    </row>
    <row r="410" spans="1:20" ht="15.75" thickBot="1" x14ac:dyDescent="0.3">
      <c r="A410" s="6">
        <v>14322039301</v>
      </c>
      <c r="B410" s="7" t="s">
        <v>1</v>
      </c>
      <c r="C410" s="7" t="s">
        <v>7</v>
      </c>
      <c r="D410" s="7" t="s">
        <v>9</v>
      </c>
      <c r="E410" s="7" t="s">
        <v>0</v>
      </c>
      <c r="F410" s="7" t="s">
        <v>1</v>
      </c>
      <c r="G410" s="7" t="s">
        <v>6</v>
      </c>
      <c r="H410" s="7" t="s">
        <v>7</v>
      </c>
      <c r="I410" s="7" t="s">
        <v>2</v>
      </c>
      <c r="J410" s="7" t="s">
        <v>6</v>
      </c>
      <c r="K410" s="10">
        <f t="shared" si="48"/>
        <v>0</v>
      </c>
      <c r="L410" s="10">
        <f t="shared" si="49"/>
        <v>2.5</v>
      </c>
      <c r="M410" s="10">
        <f t="shared" si="50"/>
        <v>2</v>
      </c>
      <c r="N410" s="10">
        <f t="shared" si="51"/>
        <v>2.75</v>
      </c>
      <c r="O410" s="10">
        <f t="shared" si="52"/>
        <v>0</v>
      </c>
      <c r="P410" s="10">
        <f t="shared" si="53"/>
        <v>3</v>
      </c>
      <c r="Q410" s="10">
        <f t="shared" si="54"/>
        <v>2.5</v>
      </c>
      <c r="R410" s="10">
        <f t="shared" si="55"/>
        <v>4</v>
      </c>
      <c r="S410" s="10">
        <f t="shared" si="56"/>
        <v>3</v>
      </c>
      <c r="T410" s="11">
        <f t="shared" si="57"/>
        <v>2.1944444444444446</v>
      </c>
    </row>
    <row r="411" spans="1:20" ht="15.75" thickBot="1" x14ac:dyDescent="0.3">
      <c r="A411" s="6">
        <v>14322039302</v>
      </c>
      <c r="B411" s="7" t="s">
        <v>7</v>
      </c>
      <c r="C411" s="7" t="s">
        <v>0</v>
      </c>
      <c r="D411" s="7" t="s">
        <v>0</v>
      </c>
      <c r="E411" s="7" t="s">
        <v>6</v>
      </c>
      <c r="F411" s="7" t="s">
        <v>9</v>
      </c>
      <c r="G411" s="7" t="s">
        <v>5</v>
      </c>
      <c r="H411" s="7" t="s">
        <v>0</v>
      </c>
      <c r="I411" s="7" t="s">
        <v>2</v>
      </c>
      <c r="J411" s="7" t="s">
        <v>2</v>
      </c>
      <c r="K411" s="10">
        <f t="shared" si="48"/>
        <v>2.5</v>
      </c>
      <c r="L411" s="10">
        <f t="shared" si="49"/>
        <v>2.75</v>
      </c>
      <c r="M411" s="10">
        <f t="shared" si="50"/>
        <v>2.75</v>
      </c>
      <c r="N411" s="10">
        <f t="shared" si="51"/>
        <v>3</v>
      </c>
      <c r="O411" s="10">
        <f t="shared" si="52"/>
        <v>2</v>
      </c>
      <c r="P411" s="10">
        <f t="shared" si="53"/>
        <v>3.25</v>
      </c>
      <c r="Q411" s="10">
        <f t="shared" si="54"/>
        <v>2.75</v>
      </c>
      <c r="R411" s="10">
        <f t="shared" si="55"/>
        <v>4</v>
      </c>
      <c r="S411" s="10">
        <f t="shared" si="56"/>
        <v>4</v>
      </c>
      <c r="T411" s="11">
        <f t="shared" si="57"/>
        <v>3</v>
      </c>
    </row>
    <row r="412" spans="1:20" ht="15.75" thickBot="1" x14ac:dyDescent="0.3">
      <c r="A412" s="6">
        <v>14322039303</v>
      </c>
      <c r="B412" s="7" t="s">
        <v>1</v>
      </c>
      <c r="C412" s="7" t="s">
        <v>1</v>
      </c>
      <c r="D412" s="7" t="s">
        <v>7</v>
      </c>
      <c r="E412" s="7" t="s">
        <v>0</v>
      </c>
      <c r="F412" s="7" t="s">
        <v>1</v>
      </c>
      <c r="G412" s="7" t="s">
        <v>6</v>
      </c>
      <c r="H412" s="7" t="s">
        <v>1</v>
      </c>
      <c r="I412" s="7" t="s">
        <v>2</v>
      </c>
      <c r="J412" s="7" t="s">
        <v>6</v>
      </c>
      <c r="K412" s="10">
        <f t="shared" si="48"/>
        <v>0</v>
      </c>
      <c r="L412" s="10">
        <f t="shared" si="49"/>
        <v>0</v>
      </c>
      <c r="M412" s="10">
        <f t="shared" si="50"/>
        <v>2.5</v>
      </c>
      <c r="N412" s="10">
        <f t="shared" si="51"/>
        <v>2.75</v>
      </c>
      <c r="O412" s="10">
        <f t="shared" si="52"/>
        <v>0</v>
      </c>
      <c r="P412" s="10">
        <f t="shared" si="53"/>
        <v>3</v>
      </c>
      <c r="Q412" s="10">
        <f t="shared" si="54"/>
        <v>0</v>
      </c>
      <c r="R412" s="10">
        <f t="shared" si="55"/>
        <v>4</v>
      </c>
      <c r="S412" s="10">
        <f t="shared" si="56"/>
        <v>3</v>
      </c>
      <c r="T412" s="11">
        <f t="shared" si="57"/>
        <v>1.6944444444444444</v>
      </c>
    </row>
    <row r="413" spans="1:20" ht="15.75" thickBot="1" x14ac:dyDescent="0.3">
      <c r="A413" s="6">
        <v>14322039304</v>
      </c>
      <c r="B413" s="7" t="s">
        <v>7</v>
      </c>
      <c r="C413" s="7" t="s">
        <v>7</v>
      </c>
      <c r="D413" s="7" t="s">
        <v>6</v>
      </c>
      <c r="E413" s="7" t="s">
        <v>0</v>
      </c>
      <c r="F413" s="7" t="s">
        <v>1</v>
      </c>
      <c r="G413" s="7" t="s">
        <v>6</v>
      </c>
      <c r="H413" s="7" t="s">
        <v>0</v>
      </c>
      <c r="I413" s="7" t="s">
        <v>2</v>
      </c>
      <c r="J413" s="7" t="s">
        <v>6</v>
      </c>
      <c r="K413" s="10">
        <f t="shared" si="48"/>
        <v>2.5</v>
      </c>
      <c r="L413" s="10">
        <f t="shared" si="49"/>
        <v>2.5</v>
      </c>
      <c r="M413" s="10">
        <f t="shared" si="50"/>
        <v>3</v>
      </c>
      <c r="N413" s="10">
        <f t="shared" si="51"/>
        <v>2.75</v>
      </c>
      <c r="O413" s="10">
        <f t="shared" si="52"/>
        <v>0</v>
      </c>
      <c r="P413" s="10">
        <f t="shared" si="53"/>
        <v>3</v>
      </c>
      <c r="Q413" s="10">
        <f t="shared" si="54"/>
        <v>2.75</v>
      </c>
      <c r="R413" s="10">
        <f t="shared" si="55"/>
        <v>4</v>
      </c>
      <c r="S413" s="10">
        <f t="shared" si="56"/>
        <v>3</v>
      </c>
      <c r="T413" s="11">
        <f t="shared" si="57"/>
        <v>2.6111111111111112</v>
      </c>
    </row>
    <row r="414" spans="1:20" ht="15.75" thickBot="1" x14ac:dyDescent="0.3">
      <c r="A414" s="6">
        <v>14322039305</v>
      </c>
      <c r="B414" s="7" t="s">
        <v>9</v>
      </c>
      <c r="C414" s="7" t="s">
        <v>0</v>
      </c>
      <c r="D414" s="7" t="s">
        <v>7</v>
      </c>
      <c r="E414" s="7" t="s">
        <v>8</v>
      </c>
      <c r="F414" s="7" t="s">
        <v>8</v>
      </c>
      <c r="G414" s="7" t="s">
        <v>6</v>
      </c>
      <c r="H414" s="7" t="s">
        <v>1</v>
      </c>
      <c r="I414" s="7" t="s">
        <v>2</v>
      </c>
      <c r="J414" s="7" t="s">
        <v>2</v>
      </c>
      <c r="K414" s="10">
        <f t="shared" si="48"/>
        <v>2</v>
      </c>
      <c r="L414" s="10">
        <f t="shared" si="49"/>
        <v>2.75</v>
      </c>
      <c r="M414" s="10">
        <f t="shared" si="50"/>
        <v>2.5</v>
      </c>
      <c r="N414" s="10">
        <f t="shared" si="51"/>
        <v>2.25</v>
      </c>
      <c r="O414" s="10">
        <f t="shared" si="52"/>
        <v>2.25</v>
      </c>
      <c r="P414" s="10">
        <f t="shared" si="53"/>
        <v>3</v>
      </c>
      <c r="Q414" s="10">
        <f t="shared" si="54"/>
        <v>0</v>
      </c>
      <c r="R414" s="10">
        <f t="shared" si="55"/>
        <v>4</v>
      </c>
      <c r="S414" s="10">
        <f t="shared" si="56"/>
        <v>4</v>
      </c>
      <c r="T414" s="11">
        <f t="shared" si="57"/>
        <v>2.5277777777777777</v>
      </c>
    </row>
    <row r="415" spans="1:20" ht="15.75" thickBot="1" x14ac:dyDescent="0.3">
      <c r="A415" s="6">
        <v>14322039307</v>
      </c>
      <c r="B415" s="7" t="s">
        <v>9</v>
      </c>
      <c r="C415" s="7" t="s">
        <v>1</v>
      </c>
      <c r="D415" s="7" t="s">
        <v>8</v>
      </c>
      <c r="E415" s="7" t="s">
        <v>7</v>
      </c>
      <c r="F415" s="7" t="s">
        <v>1</v>
      </c>
      <c r="G415" s="7" t="s">
        <v>7</v>
      </c>
      <c r="H415" s="7" t="s">
        <v>1</v>
      </c>
      <c r="I415" s="7" t="s">
        <v>2</v>
      </c>
      <c r="J415" s="7" t="s">
        <v>6</v>
      </c>
      <c r="K415" s="10">
        <f t="shared" si="48"/>
        <v>2</v>
      </c>
      <c r="L415" s="10">
        <f t="shared" si="49"/>
        <v>0</v>
      </c>
      <c r="M415" s="10">
        <f t="shared" si="50"/>
        <v>2.25</v>
      </c>
      <c r="N415" s="10">
        <f t="shared" si="51"/>
        <v>2.5</v>
      </c>
      <c r="O415" s="10">
        <f t="shared" si="52"/>
        <v>0</v>
      </c>
      <c r="P415" s="10">
        <f t="shared" si="53"/>
        <v>2.5</v>
      </c>
      <c r="Q415" s="10">
        <f t="shared" si="54"/>
        <v>0</v>
      </c>
      <c r="R415" s="10">
        <f t="shared" si="55"/>
        <v>4</v>
      </c>
      <c r="S415" s="10">
        <f t="shared" si="56"/>
        <v>3</v>
      </c>
      <c r="T415" s="11">
        <f t="shared" si="57"/>
        <v>1.8055555555555556</v>
      </c>
    </row>
    <row r="416" spans="1:20" ht="15.75" thickBot="1" x14ac:dyDescent="0.3">
      <c r="A416" s="6">
        <v>14322039308</v>
      </c>
      <c r="B416" s="7" t="s">
        <v>1</v>
      </c>
      <c r="C416" s="7" t="s">
        <v>1</v>
      </c>
      <c r="D416" s="7" t="s">
        <v>8</v>
      </c>
      <c r="E416" s="7" t="s">
        <v>9</v>
      </c>
      <c r="F416" s="7" t="s">
        <v>1</v>
      </c>
      <c r="G416" s="7" t="s">
        <v>7</v>
      </c>
      <c r="H416" s="7" t="s">
        <v>1</v>
      </c>
      <c r="I416" s="7" t="s">
        <v>2</v>
      </c>
      <c r="J416" s="7" t="s">
        <v>6</v>
      </c>
      <c r="K416" s="10">
        <f t="shared" si="48"/>
        <v>0</v>
      </c>
      <c r="L416" s="10">
        <f t="shared" si="49"/>
        <v>0</v>
      </c>
      <c r="M416" s="10">
        <f t="shared" si="50"/>
        <v>2.25</v>
      </c>
      <c r="N416" s="10">
        <f t="shared" si="51"/>
        <v>2</v>
      </c>
      <c r="O416" s="10">
        <f t="shared" si="52"/>
        <v>0</v>
      </c>
      <c r="P416" s="10">
        <f t="shared" si="53"/>
        <v>2.5</v>
      </c>
      <c r="Q416" s="10">
        <f t="shared" si="54"/>
        <v>0</v>
      </c>
      <c r="R416" s="10">
        <f t="shared" si="55"/>
        <v>4</v>
      </c>
      <c r="S416" s="10">
        <f t="shared" si="56"/>
        <v>3</v>
      </c>
      <c r="T416" s="11">
        <f t="shared" si="57"/>
        <v>1.5277777777777777</v>
      </c>
    </row>
    <row r="417" spans="1:20" ht="15.75" thickBot="1" x14ac:dyDescent="0.3">
      <c r="A417" s="6">
        <v>14322039309</v>
      </c>
      <c r="B417" s="7" t="s">
        <v>9</v>
      </c>
      <c r="C417" s="7" t="s">
        <v>1</v>
      </c>
      <c r="D417" s="7" t="s">
        <v>7</v>
      </c>
      <c r="E417" s="7" t="s">
        <v>8</v>
      </c>
      <c r="F417" s="7" t="s">
        <v>1</v>
      </c>
      <c r="G417" s="7" t="s">
        <v>8</v>
      </c>
      <c r="H417" s="7" t="s">
        <v>9</v>
      </c>
      <c r="I417" s="7" t="s">
        <v>4</v>
      </c>
      <c r="J417" s="7" t="s">
        <v>6</v>
      </c>
      <c r="K417" s="10">
        <f t="shared" si="48"/>
        <v>2</v>
      </c>
      <c r="L417" s="10">
        <f t="shared" si="49"/>
        <v>0</v>
      </c>
      <c r="M417" s="10">
        <f t="shared" si="50"/>
        <v>2.5</v>
      </c>
      <c r="N417" s="10">
        <f t="shared" si="51"/>
        <v>2.25</v>
      </c>
      <c r="O417" s="10">
        <f t="shared" si="52"/>
        <v>0</v>
      </c>
      <c r="P417" s="10">
        <f t="shared" si="53"/>
        <v>2.25</v>
      </c>
      <c r="Q417" s="10">
        <f t="shared" si="54"/>
        <v>2</v>
      </c>
      <c r="R417" s="10">
        <f t="shared" si="55"/>
        <v>3.5</v>
      </c>
      <c r="S417" s="10">
        <f t="shared" si="56"/>
        <v>3</v>
      </c>
      <c r="T417" s="11">
        <f t="shared" si="57"/>
        <v>1.9444444444444444</v>
      </c>
    </row>
    <row r="418" spans="1:20" ht="15.75" thickBot="1" x14ac:dyDescent="0.3">
      <c r="A418" s="6">
        <v>14322039310</v>
      </c>
      <c r="B418" s="7" t="s">
        <v>1</v>
      </c>
      <c r="C418" s="7" t="s">
        <v>1</v>
      </c>
      <c r="D418" s="7" t="s">
        <v>7</v>
      </c>
      <c r="E418" s="7" t="s">
        <v>1</v>
      </c>
      <c r="F418" s="7" t="s">
        <v>23</v>
      </c>
      <c r="G418" s="7" t="s">
        <v>23</v>
      </c>
      <c r="H418" s="7" t="s">
        <v>23</v>
      </c>
      <c r="I418" s="7" t="s">
        <v>2</v>
      </c>
      <c r="J418" s="7" t="s">
        <v>1</v>
      </c>
      <c r="K418" s="10">
        <f t="shared" si="48"/>
        <v>0</v>
      </c>
      <c r="L418" s="10">
        <f t="shared" si="49"/>
        <v>0</v>
      </c>
      <c r="M418" s="10">
        <f t="shared" si="50"/>
        <v>2.5</v>
      </c>
      <c r="N418" s="10">
        <f t="shared" si="51"/>
        <v>0</v>
      </c>
      <c r="O418" s="10" t="str">
        <f t="shared" si="52"/>
        <v>absent</v>
      </c>
      <c r="P418" s="10" t="str">
        <f t="shared" si="53"/>
        <v>absent</v>
      </c>
      <c r="Q418" s="10" t="str">
        <f t="shared" si="54"/>
        <v>absent</v>
      </c>
      <c r="R418" s="10">
        <f t="shared" si="55"/>
        <v>4</v>
      </c>
      <c r="S418" s="10">
        <f t="shared" si="56"/>
        <v>0</v>
      </c>
      <c r="T418" s="11">
        <f t="shared" si="57"/>
        <v>1.0833333333333333</v>
      </c>
    </row>
    <row r="419" spans="1:20" ht="15.75" thickBot="1" x14ac:dyDescent="0.3">
      <c r="A419" s="6">
        <v>14322039311</v>
      </c>
      <c r="B419" s="7" t="s">
        <v>0</v>
      </c>
      <c r="C419" s="7" t="s">
        <v>7</v>
      </c>
      <c r="D419" s="7" t="s">
        <v>0</v>
      </c>
      <c r="E419" s="7" t="s">
        <v>7</v>
      </c>
      <c r="F419" s="7" t="s">
        <v>9</v>
      </c>
      <c r="G419" s="7" t="s">
        <v>7</v>
      </c>
      <c r="H419" s="7" t="s">
        <v>7</v>
      </c>
      <c r="I419" s="7" t="s">
        <v>2</v>
      </c>
      <c r="J419" s="7" t="s">
        <v>4</v>
      </c>
      <c r="K419" s="10">
        <f t="shared" si="48"/>
        <v>2.75</v>
      </c>
      <c r="L419" s="10">
        <f t="shared" si="49"/>
        <v>2.5</v>
      </c>
      <c r="M419" s="10">
        <f t="shared" si="50"/>
        <v>2.75</v>
      </c>
      <c r="N419" s="10">
        <f t="shared" si="51"/>
        <v>2.5</v>
      </c>
      <c r="O419" s="10">
        <f t="shared" si="52"/>
        <v>2</v>
      </c>
      <c r="P419" s="10">
        <f t="shared" si="53"/>
        <v>2.5</v>
      </c>
      <c r="Q419" s="10">
        <f t="shared" si="54"/>
        <v>2.5</v>
      </c>
      <c r="R419" s="10">
        <f t="shared" si="55"/>
        <v>4</v>
      </c>
      <c r="S419" s="10">
        <f t="shared" si="56"/>
        <v>3.5</v>
      </c>
      <c r="T419" s="11">
        <f t="shared" si="57"/>
        <v>2.7777777777777777</v>
      </c>
    </row>
    <row r="420" spans="1:20" ht="15.75" thickBot="1" x14ac:dyDescent="0.3">
      <c r="A420" s="6">
        <v>14322039312</v>
      </c>
      <c r="B420" s="7" t="s">
        <v>5</v>
      </c>
      <c r="C420" s="7" t="s">
        <v>6</v>
      </c>
      <c r="D420" s="7" t="s">
        <v>7</v>
      </c>
      <c r="E420" s="7" t="s">
        <v>6</v>
      </c>
      <c r="F420" s="7" t="s">
        <v>7</v>
      </c>
      <c r="G420" s="7" t="s">
        <v>6</v>
      </c>
      <c r="H420" s="7" t="s">
        <v>0</v>
      </c>
      <c r="I420" s="7" t="s">
        <v>2</v>
      </c>
      <c r="J420" s="7" t="s">
        <v>3</v>
      </c>
      <c r="K420" s="10">
        <f t="shared" si="48"/>
        <v>3.25</v>
      </c>
      <c r="L420" s="10">
        <f t="shared" si="49"/>
        <v>3</v>
      </c>
      <c r="M420" s="10">
        <f t="shared" si="50"/>
        <v>2.5</v>
      </c>
      <c r="N420" s="10">
        <f t="shared" si="51"/>
        <v>3</v>
      </c>
      <c r="O420" s="10">
        <f t="shared" si="52"/>
        <v>2.5</v>
      </c>
      <c r="P420" s="10">
        <f t="shared" si="53"/>
        <v>3</v>
      </c>
      <c r="Q420" s="10">
        <f t="shared" si="54"/>
        <v>2.75</v>
      </c>
      <c r="R420" s="10">
        <f t="shared" si="55"/>
        <v>4</v>
      </c>
      <c r="S420" s="10">
        <f t="shared" si="56"/>
        <v>3.75</v>
      </c>
      <c r="T420" s="11">
        <f t="shared" si="57"/>
        <v>3.0833333333333335</v>
      </c>
    </row>
    <row r="421" spans="1:20" ht="15.75" thickBot="1" x14ac:dyDescent="0.3">
      <c r="A421" s="6">
        <v>14322039313</v>
      </c>
      <c r="B421" s="7" t="s">
        <v>7</v>
      </c>
      <c r="C421" s="7" t="s">
        <v>7</v>
      </c>
      <c r="D421" s="7" t="s">
        <v>8</v>
      </c>
      <c r="E421" s="7" t="s">
        <v>8</v>
      </c>
      <c r="F421" s="7" t="s">
        <v>8</v>
      </c>
      <c r="G421" s="7" t="s">
        <v>7</v>
      </c>
      <c r="H421" s="7" t="s">
        <v>7</v>
      </c>
      <c r="I421" s="7" t="s">
        <v>3</v>
      </c>
      <c r="J421" s="7" t="s">
        <v>5</v>
      </c>
      <c r="K421" s="10">
        <f t="shared" si="48"/>
        <v>2.5</v>
      </c>
      <c r="L421" s="10">
        <f t="shared" si="49"/>
        <v>2.5</v>
      </c>
      <c r="M421" s="10">
        <f t="shared" si="50"/>
        <v>2.25</v>
      </c>
      <c r="N421" s="10">
        <f t="shared" si="51"/>
        <v>2.25</v>
      </c>
      <c r="O421" s="10">
        <f t="shared" si="52"/>
        <v>2.25</v>
      </c>
      <c r="P421" s="10">
        <f t="shared" si="53"/>
        <v>2.5</v>
      </c>
      <c r="Q421" s="10">
        <f t="shared" si="54"/>
        <v>2.5</v>
      </c>
      <c r="R421" s="10">
        <f t="shared" si="55"/>
        <v>3.75</v>
      </c>
      <c r="S421" s="10">
        <f t="shared" si="56"/>
        <v>3.25</v>
      </c>
      <c r="T421" s="11">
        <f t="shared" si="57"/>
        <v>2.6388888888888888</v>
      </c>
    </row>
    <row r="422" spans="1:20" ht="15.75" thickBot="1" x14ac:dyDescent="0.3">
      <c r="A422" s="6">
        <v>14322039314</v>
      </c>
      <c r="B422" s="7" t="s">
        <v>7</v>
      </c>
      <c r="C422" s="7" t="s">
        <v>9</v>
      </c>
      <c r="D422" s="7" t="s">
        <v>7</v>
      </c>
      <c r="E422" s="7" t="s">
        <v>7</v>
      </c>
      <c r="F422" s="7" t="s">
        <v>9</v>
      </c>
      <c r="G422" s="7" t="s">
        <v>7</v>
      </c>
      <c r="H422" s="7" t="s">
        <v>8</v>
      </c>
      <c r="I422" s="7" t="s">
        <v>3</v>
      </c>
      <c r="J422" s="7" t="s">
        <v>6</v>
      </c>
      <c r="K422" s="10">
        <f t="shared" si="48"/>
        <v>2.5</v>
      </c>
      <c r="L422" s="10">
        <f t="shared" si="49"/>
        <v>2</v>
      </c>
      <c r="M422" s="10">
        <f t="shared" si="50"/>
        <v>2.5</v>
      </c>
      <c r="N422" s="10">
        <f t="shared" si="51"/>
        <v>2.5</v>
      </c>
      <c r="O422" s="10">
        <f t="shared" si="52"/>
        <v>2</v>
      </c>
      <c r="P422" s="10">
        <f t="shared" si="53"/>
        <v>2.5</v>
      </c>
      <c r="Q422" s="10">
        <f t="shared" si="54"/>
        <v>2.25</v>
      </c>
      <c r="R422" s="10">
        <f t="shared" si="55"/>
        <v>3.75</v>
      </c>
      <c r="S422" s="10">
        <f t="shared" si="56"/>
        <v>3</v>
      </c>
      <c r="T422" s="11">
        <f t="shared" si="57"/>
        <v>2.5555555555555554</v>
      </c>
    </row>
    <row r="423" spans="1:20" ht="15.75" thickBot="1" x14ac:dyDescent="0.3">
      <c r="A423" s="6">
        <v>14322039315</v>
      </c>
      <c r="B423" s="7" t="s">
        <v>0</v>
      </c>
      <c r="C423" s="7" t="s">
        <v>6</v>
      </c>
      <c r="D423" s="7" t="s">
        <v>7</v>
      </c>
      <c r="E423" s="7" t="s">
        <v>0</v>
      </c>
      <c r="F423" s="7" t="s">
        <v>9</v>
      </c>
      <c r="G423" s="7" t="s">
        <v>0</v>
      </c>
      <c r="H423" s="7" t="s">
        <v>6</v>
      </c>
      <c r="I423" s="7" t="s">
        <v>2</v>
      </c>
      <c r="J423" s="7" t="s">
        <v>2</v>
      </c>
      <c r="K423" s="10">
        <f t="shared" si="48"/>
        <v>2.75</v>
      </c>
      <c r="L423" s="10">
        <f t="shared" si="49"/>
        <v>3</v>
      </c>
      <c r="M423" s="10">
        <f t="shared" si="50"/>
        <v>2.5</v>
      </c>
      <c r="N423" s="10">
        <f t="shared" si="51"/>
        <v>2.75</v>
      </c>
      <c r="O423" s="10">
        <f t="shared" si="52"/>
        <v>2</v>
      </c>
      <c r="P423" s="10">
        <f t="shared" si="53"/>
        <v>2.75</v>
      </c>
      <c r="Q423" s="10">
        <f t="shared" si="54"/>
        <v>3</v>
      </c>
      <c r="R423" s="10">
        <f t="shared" si="55"/>
        <v>4</v>
      </c>
      <c r="S423" s="10">
        <f t="shared" si="56"/>
        <v>4</v>
      </c>
      <c r="T423" s="11">
        <f t="shared" si="57"/>
        <v>2.9722222222222223</v>
      </c>
    </row>
    <row r="424" spans="1:20" ht="15.75" thickBot="1" x14ac:dyDescent="0.3">
      <c r="A424" s="6">
        <v>14322039316</v>
      </c>
      <c r="B424" s="7" t="s">
        <v>6</v>
      </c>
      <c r="C424" s="7" t="s">
        <v>5</v>
      </c>
      <c r="D424" s="7" t="s">
        <v>0</v>
      </c>
      <c r="E424" s="7" t="s">
        <v>0</v>
      </c>
      <c r="F424" s="7" t="s">
        <v>7</v>
      </c>
      <c r="G424" s="7" t="s">
        <v>6</v>
      </c>
      <c r="H424" s="7" t="s">
        <v>5</v>
      </c>
      <c r="I424" s="7" t="s">
        <v>2</v>
      </c>
      <c r="J424" s="7" t="s">
        <v>3</v>
      </c>
      <c r="K424" s="10">
        <f t="shared" si="48"/>
        <v>3</v>
      </c>
      <c r="L424" s="10">
        <f t="shared" si="49"/>
        <v>3.25</v>
      </c>
      <c r="M424" s="10">
        <f t="shared" si="50"/>
        <v>2.75</v>
      </c>
      <c r="N424" s="10">
        <f t="shared" si="51"/>
        <v>2.75</v>
      </c>
      <c r="O424" s="10">
        <f t="shared" si="52"/>
        <v>2.5</v>
      </c>
      <c r="P424" s="10">
        <f t="shared" si="53"/>
        <v>3</v>
      </c>
      <c r="Q424" s="10">
        <f t="shared" si="54"/>
        <v>3.25</v>
      </c>
      <c r="R424" s="10">
        <f t="shared" si="55"/>
        <v>4</v>
      </c>
      <c r="S424" s="10">
        <f t="shared" si="56"/>
        <v>3.75</v>
      </c>
      <c r="T424" s="11">
        <f t="shared" si="57"/>
        <v>3.1388888888888888</v>
      </c>
    </row>
    <row r="425" spans="1:20" ht="15.75" thickBot="1" x14ac:dyDescent="0.3">
      <c r="A425" s="6">
        <v>14322039317</v>
      </c>
      <c r="B425" s="7" t="s">
        <v>8</v>
      </c>
      <c r="C425" s="7" t="s">
        <v>7</v>
      </c>
      <c r="D425" s="7" t="s">
        <v>8</v>
      </c>
      <c r="E425" s="7" t="s">
        <v>1</v>
      </c>
      <c r="F425" s="7" t="s">
        <v>8</v>
      </c>
      <c r="G425" s="7" t="s">
        <v>0</v>
      </c>
      <c r="H425" s="7" t="s">
        <v>9</v>
      </c>
      <c r="I425" s="7" t="s">
        <v>4</v>
      </c>
      <c r="J425" s="7" t="s">
        <v>5</v>
      </c>
      <c r="K425" s="10">
        <f t="shared" si="48"/>
        <v>2.25</v>
      </c>
      <c r="L425" s="10">
        <f t="shared" si="49"/>
        <v>2.5</v>
      </c>
      <c r="M425" s="10">
        <f t="shared" si="50"/>
        <v>2.25</v>
      </c>
      <c r="N425" s="10">
        <f t="shared" si="51"/>
        <v>0</v>
      </c>
      <c r="O425" s="10">
        <f t="shared" si="52"/>
        <v>2.25</v>
      </c>
      <c r="P425" s="10">
        <f t="shared" si="53"/>
        <v>2.75</v>
      </c>
      <c r="Q425" s="10">
        <f t="shared" si="54"/>
        <v>2</v>
      </c>
      <c r="R425" s="10">
        <f t="shared" si="55"/>
        <v>3.5</v>
      </c>
      <c r="S425" s="10">
        <f t="shared" si="56"/>
        <v>3.25</v>
      </c>
      <c r="T425" s="11">
        <f t="shared" si="57"/>
        <v>2.3055555555555554</v>
      </c>
    </row>
    <row r="426" spans="1:20" ht="15.75" thickBot="1" x14ac:dyDescent="0.3">
      <c r="A426" s="6">
        <v>14322039318</v>
      </c>
      <c r="B426" s="7" t="s">
        <v>8</v>
      </c>
      <c r="C426" s="7" t="s">
        <v>1</v>
      </c>
      <c r="D426" s="7" t="s">
        <v>9</v>
      </c>
      <c r="E426" s="7" t="s">
        <v>1</v>
      </c>
      <c r="F426" s="7" t="s">
        <v>8</v>
      </c>
      <c r="G426" s="7" t="s">
        <v>8</v>
      </c>
      <c r="H426" s="7" t="s">
        <v>1</v>
      </c>
      <c r="I426" s="7" t="s">
        <v>2</v>
      </c>
      <c r="J426" s="7" t="s">
        <v>2</v>
      </c>
      <c r="K426" s="10">
        <f t="shared" si="48"/>
        <v>2.25</v>
      </c>
      <c r="L426" s="10">
        <f t="shared" si="49"/>
        <v>0</v>
      </c>
      <c r="M426" s="10">
        <f t="shared" si="50"/>
        <v>2</v>
      </c>
      <c r="N426" s="10">
        <f t="shared" si="51"/>
        <v>0</v>
      </c>
      <c r="O426" s="10">
        <f t="shared" si="52"/>
        <v>2.25</v>
      </c>
      <c r="P426" s="10">
        <f t="shared" si="53"/>
        <v>2.25</v>
      </c>
      <c r="Q426" s="10">
        <f t="shared" si="54"/>
        <v>0</v>
      </c>
      <c r="R426" s="10">
        <f t="shared" si="55"/>
        <v>4</v>
      </c>
      <c r="S426" s="10">
        <f t="shared" si="56"/>
        <v>4</v>
      </c>
      <c r="T426" s="11">
        <f t="shared" si="57"/>
        <v>1.8611111111111112</v>
      </c>
    </row>
    <row r="427" spans="1:20" ht="15.75" thickBot="1" x14ac:dyDescent="0.3">
      <c r="A427" s="6">
        <v>14322039319</v>
      </c>
      <c r="B427" s="7" t="s">
        <v>9</v>
      </c>
      <c r="C427" s="7" t="s">
        <v>1</v>
      </c>
      <c r="D427" s="7" t="s">
        <v>7</v>
      </c>
      <c r="E427" s="7" t="s">
        <v>9</v>
      </c>
      <c r="F427" s="7" t="s">
        <v>9</v>
      </c>
      <c r="G427" s="7" t="s">
        <v>8</v>
      </c>
      <c r="H427" s="7" t="s">
        <v>9</v>
      </c>
      <c r="I427" s="7" t="s">
        <v>2</v>
      </c>
      <c r="J427" s="7" t="s">
        <v>4</v>
      </c>
      <c r="K427" s="10">
        <f t="shared" si="48"/>
        <v>2</v>
      </c>
      <c r="L427" s="10">
        <f t="shared" si="49"/>
        <v>0</v>
      </c>
      <c r="M427" s="10">
        <f t="shared" si="50"/>
        <v>2.5</v>
      </c>
      <c r="N427" s="10">
        <f t="shared" si="51"/>
        <v>2</v>
      </c>
      <c r="O427" s="10">
        <f t="shared" si="52"/>
        <v>2</v>
      </c>
      <c r="P427" s="10">
        <f t="shared" si="53"/>
        <v>2.25</v>
      </c>
      <c r="Q427" s="10">
        <f t="shared" si="54"/>
        <v>2</v>
      </c>
      <c r="R427" s="10">
        <f t="shared" si="55"/>
        <v>4</v>
      </c>
      <c r="S427" s="10">
        <f t="shared" si="56"/>
        <v>3.5</v>
      </c>
      <c r="T427" s="11">
        <f t="shared" si="57"/>
        <v>2.25</v>
      </c>
    </row>
    <row r="428" spans="1:20" ht="15.75" thickBot="1" x14ac:dyDescent="0.3">
      <c r="A428" s="6">
        <v>14322039320</v>
      </c>
      <c r="B428" s="7" t="s">
        <v>8</v>
      </c>
      <c r="C428" s="7" t="s">
        <v>1</v>
      </c>
      <c r="D428" s="7" t="s">
        <v>8</v>
      </c>
      <c r="E428" s="7" t="s">
        <v>8</v>
      </c>
      <c r="F428" s="7" t="s">
        <v>1</v>
      </c>
      <c r="G428" s="7" t="s">
        <v>8</v>
      </c>
      <c r="H428" s="7" t="s">
        <v>9</v>
      </c>
      <c r="I428" s="7" t="s">
        <v>2</v>
      </c>
      <c r="J428" s="7" t="s">
        <v>3</v>
      </c>
      <c r="K428" s="10">
        <f t="shared" si="48"/>
        <v>2.25</v>
      </c>
      <c r="L428" s="10">
        <f t="shared" si="49"/>
        <v>0</v>
      </c>
      <c r="M428" s="10">
        <f t="shared" si="50"/>
        <v>2.25</v>
      </c>
      <c r="N428" s="10">
        <f t="shared" si="51"/>
        <v>2.25</v>
      </c>
      <c r="O428" s="10">
        <f t="shared" si="52"/>
        <v>0</v>
      </c>
      <c r="P428" s="10">
        <f t="shared" si="53"/>
        <v>2.25</v>
      </c>
      <c r="Q428" s="10">
        <f t="shared" si="54"/>
        <v>2</v>
      </c>
      <c r="R428" s="10">
        <f t="shared" si="55"/>
        <v>4</v>
      </c>
      <c r="S428" s="10">
        <f t="shared" si="56"/>
        <v>3.75</v>
      </c>
      <c r="T428" s="11">
        <f t="shared" si="57"/>
        <v>2.0833333333333335</v>
      </c>
    </row>
    <row r="429" spans="1:20" ht="15.75" thickBot="1" x14ac:dyDescent="0.3">
      <c r="A429" s="6">
        <v>14322039321</v>
      </c>
      <c r="B429" s="7" t="s">
        <v>1</v>
      </c>
      <c r="C429" s="7" t="s">
        <v>9</v>
      </c>
      <c r="D429" s="7" t="s">
        <v>9</v>
      </c>
      <c r="E429" s="7" t="s">
        <v>7</v>
      </c>
      <c r="F429" s="7" t="s">
        <v>1</v>
      </c>
      <c r="G429" s="7" t="s">
        <v>8</v>
      </c>
      <c r="H429" s="7" t="s">
        <v>9</v>
      </c>
      <c r="I429" s="7" t="s">
        <v>2</v>
      </c>
      <c r="J429" s="7" t="s">
        <v>6</v>
      </c>
      <c r="K429" s="10">
        <f t="shared" si="48"/>
        <v>0</v>
      </c>
      <c r="L429" s="10">
        <f t="shared" si="49"/>
        <v>2</v>
      </c>
      <c r="M429" s="10">
        <f t="shared" si="50"/>
        <v>2</v>
      </c>
      <c r="N429" s="10">
        <f t="shared" si="51"/>
        <v>2.5</v>
      </c>
      <c r="O429" s="10">
        <f t="shared" si="52"/>
        <v>0</v>
      </c>
      <c r="P429" s="10">
        <f t="shared" si="53"/>
        <v>2.25</v>
      </c>
      <c r="Q429" s="10">
        <f t="shared" si="54"/>
        <v>2</v>
      </c>
      <c r="R429" s="10">
        <f t="shared" si="55"/>
        <v>4</v>
      </c>
      <c r="S429" s="10">
        <f t="shared" si="56"/>
        <v>3</v>
      </c>
      <c r="T429" s="11">
        <f t="shared" si="57"/>
        <v>1.9722222222222223</v>
      </c>
    </row>
    <row r="430" spans="1:20" ht="15.75" thickBot="1" x14ac:dyDescent="0.3">
      <c r="A430" s="6">
        <v>14322039322</v>
      </c>
      <c r="B430" s="7" t="s">
        <v>23</v>
      </c>
      <c r="C430" s="7" t="s">
        <v>23</v>
      </c>
      <c r="D430" s="7" t="s">
        <v>23</v>
      </c>
      <c r="E430" s="7" t="s">
        <v>23</v>
      </c>
      <c r="F430" s="7" t="s">
        <v>23</v>
      </c>
      <c r="G430" s="7" t="s">
        <v>23</v>
      </c>
      <c r="H430" s="7" t="s">
        <v>23</v>
      </c>
      <c r="I430" s="7" t="s">
        <v>2</v>
      </c>
      <c r="J430" s="7" t="s">
        <v>1</v>
      </c>
      <c r="K430" s="10" t="str">
        <f t="shared" si="48"/>
        <v>absent</v>
      </c>
      <c r="L430" s="10" t="str">
        <f t="shared" si="49"/>
        <v>absent</v>
      </c>
      <c r="M430" s="10" t="str">
        <f t="shared" si="50"/>
        <v>absent</v>
      </c>
      <c r="N430" s="10" t="str">
        <f t="shared" si="51"/>
        <v>absent</v>
      </c>
      <c r="O430" s="10" t="str">
        <f t="shared" si="52"/>
        <v>absent</v>
      </c>
      <c r="P430" s="10" t="str">
        <f t="shared" si="53"/>
        <v>absent</v>
      </c>
      <c r="Q430" s="10" t="str">
        <f t="shared" si="54"/>
        <v>absent</v>
      </c>
      <c r="R430" s="10">
        <f t="shared" si="55"/>
        <v>4</v>
      </c>
      <c r="S430" s="10">
        <f t="shared" si="56"/>
        <v>0</v>
      </c>
      <c r="T430" s="11">
        <f t="shared" si="57"/>
        <v>2</v>
      </c>
    </row>
    <row r="431" spans="1:20" ht="15.75" thickBot="1" x14ac:dyDescent="0.3">
      <c r="A431" s="6">
        <v>14322039323</v>
      </c>
      <c r="B431" s="7" t="s">
        <v>8</v>
      </c>
      <c r="C431" s="7" t="s">
        <v>8</v>
      </c>
      <c r="D431" s="7" t="s">
        <v>7</v>
      </c>
      <c r="E431" s="7" t="s">
        <v>0</v>
      </c>
      <c r="F431" s="7" t="s">
        <v>1</v>
      </c>
      <c r="G431" s="7" t="s">
        <v>6</v>
      </c>
      <c r="H431" s="7" t="s">
        <v>7</v>
      </c>
      <c r="I431" s="7" t="s">
        <v>2</v>
      </c>
      <c r="J431" s="7" t="s">
        <v>4</v>
      </c>
      <c r="K431" s="10">
        <f t="shared" si="48"/>
        <v>2.25</v>
      </c>
      <c r="L431" s="10">
        <f t="shared" si="49"/>
        <v>2.25</v>
      </c>
      <c r="M431" s="10">
        <f t="shared" si="50"/>
        <v>2.5</v>
      </c>
      <c r="N431" s="10">
        <f t="shared" si="51"/>
        <v>2.75</v>
      </c>
      <c r="O431" s="10">
        <f t="shared" si="52"/>
        <v>0</v>
      </c>
      <c r="P431" s="10">
        <f t="shared" si="53"/>
        <v>3</v>
      </c>
      <c r="Q431" s="10">
        <f t="shared" si="54"/>
        <v>2.5</v>
      </c>
      <c r="R431" s="10">
        <f t="shared" si="55"/>
        <v>4</v>
      </c>
      <c r="S431" s="10">
        <f t="shared" si="56"/>
        <v>3.5</v>
      </c>
      <c r="T431" s="11">
        <f t="shared" si="57"/>
        <v>2.5277777777777777</v>
      </c>
    </row>
    <row r="432" spans="1:20" ht="15.75" thickBot="1" x14ac:dyDescent="0.3">
      <c r="A432" s="6">
        <v>14322039324</v>
      </c>
      <c r="B432" s="7" t="s">
        <v>7</v>
      </c>
      <c r="C432" s="7" t="s">
        <v>1</v>
      </c>
      <c r="D432" s="7" t="s">
        <v>1</v>
      </c>
      <c r="E432" s="7" t="s">
        <v>1</v>
      </c>
      <c r="F432" s="7" t="s">
        <v>1</v>
      </c>
      <c r="G432" s="7" t="s">
        <v>1</v>
      </c>
      <c r="H432" s="7" t="s">
        <v>7</v>
      </c>
      <c r="I432" s="7" t="s">
        <v>2</v>
      </c>
      <c r="J432" s="7" t="s">
        <v>6</v>
      </c>
      <c r="K432" s="10">
        <f t="shared" si="48"/>
        <v>2.5</v>
      </c>
      <c r="L432" s="10">
        <f t="shared" si="49"/>
        <v>0</v>
      </c>
      <c r="M432" s="10">
        <f t="shared" si="50"/>
        <v>0</v>
      </c>
      <c r="N432" s="10">
        <f t="shared" si="51"/>
        <v>0</v>
      </c>
      <c r="O432" s="10">
        <f t="shared" si="52"/>
        <v>0</v>
      </c>
      <c r="P432" s="10">
        <f t="shared" si="53"/>
        <v>0</v>
      </c>
      <c r="Q432" s="10">
        <f t="shared" si="54"/>
        <v>2.5</v>
      </c>
      <c r="R432" s="10">
        <f t="shared" si="55"/>
        <v>4</v>
      </c>
      <c r="S432" s="10">
        <f t="shared" si="56"/>
        <v>3</v>
      </c>
      <c r="T432" s="11">
        <f t="shared" si="57"/>
        <v>1.3333333333333333</v>
      </c>
    </row>
    <row r="433" spans="1:20" ht="15.75" thickBot="1" x14ac:dyDescent="0.3">
      <c r="A433" s="6">
        <v>14322039325</v>
      </c>
      <c r="B433" s="7" t="s">
        <v>7</v>
      </c>
      <c r="C433" s="7" t="s">
        <v>6</v>
      </c>
      <c r="D433" s="7" t="s">
        <v>7</v>
      </c>
      <c r="E433" s="7" t="s">
        <v>6</v>
      </c>
      <c r="F433" s="7" t="s">
        <v>7</v>
      </c>
      <c r="G433" s="7" t="s">
        <v>0</v>
      </c>
      <c r="H433" s="7" t="s">
        <v>0</v>
      </c>
      <c r="I433" s="7" t="s">
        <v>2</v>
      </c>
      <c r="J433" s="7" t="s">
        <v>2</v>
      </c>
      <c r="K433" s="10">
        <f t="shared" si="48"/>
        <v>2.5</v>
      </c>
      <c r="L433" s="10">
        <f t="shared" si="49"/>
        <v>3</v>
      </c>
      <c r="M433" s="10">
        <f t="shared" si="50"/>
        <v>2.5</v>
      </c>
      <c r="N433" s="10">
        <f t="shared" si="51"/>
        <v>3</v>
      </c>
      <c r="O433" s="10">
        <f t="shared" si="52"/>
        <v>2.5</v>
      </c>
      <c r="P433" s="10">
        <f t="shared" si="53"/>
        <v>2.75</v>
      </c>
      <c r="Q433" s="10">
        <f t="shared" si="54"/>
        <v>2.75</v>
      </c>
      <c r="R433" s="10">
        <f t="shared" si="55"/>
        <v>4</v>
      </c>
      <c r="S433" s="10">
        <f t="shared" si="56"/>
        <v>4</v>
      </c>
      <c r="T433" s="11">
        <f t="shared" si="57"/>
        <v>3</v>
      </c>
    </row>
    <row r="434" spans="1:20" ht="15.75" thickBot="1" x14ac:dyDescent="0.3">
      <c r="A434" s="6">
        <v>14322039326</v>
      </c>
      <c r="B434" s="7" t="s">
        <v>6</v>
      </c>
      <c r="C434" s="7" t="s">
        <v>5</v>
      </c>
      <c r="D434" s="7" t="s">
        <v>7</v>
      </c>
      <c r="E434" s="7" t="s">
        <v>6</v>
      </c>
      <c r="F434" s="7" t="s">
        <v>0</v>
      </c>
      <c r="G434" s="7" t="s">
        <v>7</v>
      </c>
      <c r="H434" s="7" t="s">
        <v>6</v>
      </c>
      <c r="I434" s="7" t="s">
        <v>2</v>
      </c>
      <c r="J434" s="7" t="s">
        <v>2</v>
      </c>
      <c r="K434" s="10">
        <f t="shared" si="48"/>
        <v>3</v>
      </c>
      <c r="L434" s="10">
        <f t="shared" si="49"/>
        <v>3.25</v>
      </c>
      <c r="M434" s="10">
        <f t="shared" si="50"/>
        <v>2.5</v>
      </c>
      <c r="N434" s="10">
        <f t="shared" si="51"/>
        <v>3</v>
      </c>
      <c r="O434" s="10">
        <f t="shared" si="52"/>
        <v>2.75</v>
      </c>
      <c r="P434" s="10">
        <f t="shared" si="53"/>
        <v>2.5</v>
      </c>
      <c r="Q434" s="10">
        <f t="shared" si="54"/>
        <v>3</v>
      </c>
      <c r="R434" s="10">
        <f t="shared" si="55"/>
        <v>4</v>
      </c>
      <c r="S434" s="10">
        <f t="shared" si="56"/>
        <v>4</v>
      </c>
      <c r="T434" s="11">
        <f t="shared" si="57"/>
        <v>3.1111111111111112</v>
      </c>
    </row>
    <row r="435" spans="1:20" ht="15.75" thickBot="1" x14ac:dyDescent="0.3">
      <c r="A435" s="6">
        <v>14322039327</v>
      </c>
      <c r="B435" s="7" t="s">
        <v>9</v>
      </c>
      <c r="C435" s="7" t="s">
        <v>8</v>
      </c>
      <c r="D435" s="7" t="s">
        <v>8</v>
      </c>
      <c r="E435" s="7" t="s">
        <v>7</v>
      </c>
      <c r="F435" s="7" t="s">
        <v>9</v>
      </c>
      <c r="G435" s="7" t="s">
        <v>7</v>
      </c>
      <c r="H435" s="7" t="s">
        <v>7</v>
      </c>
      <c r="I435" s="7" t="s">
        <v>4</v>
      </c>
      <c r="J435" s="7" t="s">
        <v>2</v>
      </c>
      <c r="K435" s="10">
        <f t="shared" si="48"/>
        <v>2</v>
      </c>
      <c r="L435" s="10">
        <f t="shared" si="49"/>
        <v>2.25</v>
      </c>
      <c r="M435" s="10">
        <f t="shared" si="50"/>
        <v>2.25</v>
      </c>
      <c r="N435" s="10">
        <f t="shared" si="51"/>
        <v>2.5</v>
      </c>
      <c r="O435" s="10">
        <f t="shared" si="52"/>
        <v>2</v>
      </c>
      <c r="P435" s="10">
        <f t="shared" si="53"/>
        <v>2.5</v>
      </c>
      <c r="Q435" s="10">
        <f t="shared" si="54"/>
        <v>2.5</v>
      </c>
      <c r="R435" s="10">
        <f t="shared" si="55"/>
        <v>3.5</v>
      </c>
      <c r="S435" s="10">
        <f t="shared" si="56"/>
        <v>4</v>
      </c>
      <c r="T435" s="11">
        <f t="shared" si="57"/>
        <v>2.6111111111111112</v>
      </c>
    </row>
    <row r="436" spans="1:20" ht="15.75" thickBot="1" x14ac:dyDescent="0.3">
      <c r="A436" s="6">
        <v>14322039328</v>
      </c>
      <c r="B436" s="7" t="s">
        <v>23</v>
      </c>
      <c r="C436" s="7" t="s">
        <v>23</v>
      </c>
      <c r="D436" s="7" t="s">
        <v>23</v>
      </c>
      <c r="E436" s="7" t="s">
        <v>23</v>
      </c>
      <c r="F436" s="7" t="s">
        <v>23</v>
      </c>
      <c r="G436" s="7" t="s">
        <v>23</v>
      </c>
      <c r="H436" s="7" t="s">
        <v>23</v>
      </c>
      <c r="I436" s="7" t="s">
        <v>2</v>
      </c>
      <c r="J436" s="7" t="s">
        <v>1</v>
      </c>
      <c r="K436" s="10" t="str">
        <f t="shared" si="48"/>
        <v>absent</v>
      </c>
      <c r="L436" s="10" t="str">
        <f t="shared" si="49"/>
        <v>absent</v>
      </c>
      <c r="M436" s="10" t="str">
        <f t="shared" si="50"/>
        <v>absent</v>
      </c>
      <c r="N436" s="10" t="str">
        <f t="shared" si="51"/>
        <v>absent</v>
      </c>
      <c r="O436" s="10" t="str">
        <f t="shared" si="52"/>
        <v>absent</v>
      </c>
      <c r="P436" s="10" t="str">
        <f t="shared" si="53"/>
        <v>absent</v>
      </c>
      <c r="Q436" s="10" t="str">
        <f t="shared" si="54"/>
        <v>absent</v>
      </c>
      <c r="R436" s="10">
        <f t="shared" si="55"/>
        <v>4</v>
      </c>
      <c r="S436" s="10">
        <f t="shared" si="56"/>
        <v>0</v>
      </c>
      <c r="T436" s="11">
        <f t="shared" si="57"/>
        <v>2</v>
      </c>
    </row>
    <row r="437" spans="1:20" ht="15.75" thickBot="1" x14ac:dyDescent="0.3">
      <c r="A437" s="6">
        <v>14322039329</v>
      </c>
      <c r="B437" s="7" t="s">
        <v>0</v>
      </c>
      <c r="C437" s="7" t="s">
        <v>6</v>
      </c>
      <c r="D437" s="7" t="s">
        <v>1</v>
      </c>
      <c r="E437" s="7" t="s">
        <v>0</v>
      </c>
      <c r="F437" s="7" t="s">
        <v>8</v>
      </c>
      <c r="G437" s="7" t="s">
        <v>7</v>
      </c>
      <c r="H437" s="7" t="s">
        <v>0</v>
      </c>
      <c r="I437" s="7" t="s">
        <v>3</v>
      </c>
      <c r="J437" s="7" t="s">
        <v>3</v>
      </c>
      <c r="K437" s="10">
        <f t="shared" si="48"/>
        <v>2.75</v>
      </c>
      <c r="L437" s="10">
        <f t="shared" si="49"/>
        <v>3</v>
      </c>
      <c r="M437" s="10">
        <f t="shared" si="50"/>
        <v>0</v>
      </c>
      <c r="N437" s="10">
        <f t="shared" si="51"/>
        <v>2.75</v>
      </c>
      <c r="O437" s="10">
        <f t="shared" si="52"/>
        <v>2.25</v>
      </c>
      <c r="P437" s="10">
        <f t="shared" si="53"/>
        <v>2.5</v>
      </c>
      <c r="Q437" s="10">
        <f t="shared" si="54"/>
        <v>2.75</v>
      </c>
      <c r="R437" s="10">
        <f t="shared" si="55"/>
        <v>3.75</v>
      </c>
      <c r="S437" s="10">
        <f t="shared" si="56"/>
        <v>3.75</v>
      </c>
      <c r="T437" s="11">
        <f t="shared" si="57"/>
        <v>2.6111111111111112</v>
      </c>
    </row>
    <row r="438" spans="1:20" ht="15.75" thickBot="1" x14ac:dyDescent="0.3">
      <c r="A438" s="6">
        <v>14322039330</v>
      </c>
      <c r="B438" s="7" t="s">
        <v>0</v>
      </c>
      <c r="C438" s="7" t="s">
        <v>7</v>
      </c>
      <c r="D438" s="7" t="s">
        <v>0</v>
      </c>
      <c r="E438" s="7" t="s">
        <v>6</v>
      </c>
      <c r="F438" s="7" t="s">
        <v>7</v>
      </c>
      <c r="G438" s="7" t="s">
        <v>0</v>
      </c>
      <c r="H438" s="7" t="s">
        <v>6</v>
      </c>
      <c r="I438" s="7" t="s">
        <v>2</v>
      </c>
      <c r="J438" s="7" t="s">
        <v>2</v>
      </c>
      <c r="K438" s="10">
        <f t="shared" ref="K438:K501" si="58">IF(B438="a+",4,IF(B438="a",3.75,IF(B438="a-",3.5,IF(B438="b+",3.25,IF(B438="b",3,IF(B438="b-",2.75,IF(B438="c+",2.5,IF(B438="c",2.25,IF(B438="d",2,IF(B438="f",0,IF(B438="absent","absent")))))))))))</f>
        <v>2.75</v>
      </c>
      <c r="L438" s="10">
        <f t="shared" ref="L438:L501" si="59">IF(C438="a+",4,IF(C438="a",3.75,IF(C438="a-",3.5,IF(C438="b+",3.25,IF(C438="b",3,IF(C438="b-",2.75,IF(C438="c+",2.5,IF(C438="c",2.25,IF(C438="d",2,IF(C438="f",0,IF(C438="absent","absent")))))))))))</f>
        <v>2.5</v>
      </c>
      <c r="M438" s="10">
        <f t="shared" ref="M438:M501" si="60">IF(D438="a+",4,IF(D438="a",3.75,IF(D438="a-",3.5,IF(D438="b+",3.25,IF(D438="b",3,IF(D438="b-",2.75,IF(D438="c+",2.5,IF(D438="c",2.25,IF(D438="d",2,IF(D438="f",0,IF(D438="absent","absent")))))))))))</f>
        <v>2.75</v>
      </c>
      <c r="N438" s="10">
        <f t="shared" ref="N438:N501" si="61">IF(E438="a+",4,IF(E438="a",3.75,IF(E438="a-",3.5,IF(E438="b+",3.25,IF(E438="b",3,IF(E438="b-",2.75,IF(E438="c+",2.5,IF(E438="c",2.25,IF(E438="d",2,IF(E438="f",0,IF(E438="absent","absent")))))))))))</f>
        <v>3</v>
      </c>
      <c r="O438" s="10">
        <f t="shared" ref="O438:O501" si="62">IF(F438="a+",4,IF(F438="a",3.75,IF(F438="a-",3.5,IF(F438="b+",3.25,IF(F438="b",3,IF(F438="b-",2.75,IF(F438="c+",2.5,IF(F438="c",2.25,IF(F438="d",2,IF(F438="f",0,IF(F438="absent","absent")))))))))))</f>
        <v>2.5</v>
      </c>
      <c r="P438" s="10">
        <f t="shared" ref="P438:P501" si="63">IF(G438="a+",4,IF(G438="a",3.75,IF(G438="a-",3.5,IF(G438="b+",3.25,IF(G438="b",3,IF(G438="b-",2.75,IF(G438="c+",2.5,IF(G438="c",2.25,IF(G438="d",2,IF(G438="f",0,IF(G438="absent","absent")))))))))))</f>
        <v>2.75</v>
      </c>
      <c r="Q438" s="10">
        <f t="shared" ref="Q438:Q501" si="64">IF(H438="a+",4,IF(H438="a",3.75,IF(H438="a-",3.5,IF(H438="b+",3.25,IF(H438="b",3,IF(H438="b-",2.75,IF(H438="c+",2.5,IF(H438="c",2.25,IF(H438="d",2,IF(H438="f",0,IF(H438="absent","absent")))))))))))</f>
        <v>3</v>
      </c>
      <c r="R438" s="10">
        <f t="shared" ref="R438:R501" si="65">IF(I438="a+",4,IF(I438="a",3.75,IF(I438="a-",3.5,IF(I438="b+",3.25,IF(I438="b",3,IF(I438="b-",2.75,IF(I438="c+",2.5,IF(I438="c",2.25,IF(I438="d",2,IF(I438="f",0,IF(I438="absentsentsent","absentsent")))))))))))</f>
        <v>4</v>
      </c>
      <c r="S438" s="10">
        <f t="shared" ref="S438:S501" si="66">IF(J438="a+",4,IF(J438="a",3.75,IF(J438="a-",3.5,IF(J438="b+",3.25,IF(J438="b",3,IF(J438="b-",2.75,IF(J438="c+",2.5,IF(J438="c",2.25,IF(J438="d",2,IF(J438="f",0,IF(J438="absentsentsent","absentsent")))))))))))</f>
        <v>4</v>
      </c>
      <c r="T438" s="11">
        <f t="shared" ref="T438:T501" si="67">AVERAGE(K438:S438)</f>
        <v>3.0277777777777777</v>
      </c>
    </row>
    <row r="439" spans="1:20" ht="15.75" thickBot="1" x14ac:dyDescent="0.3">
      <c r="A439" s="6">
        <v>14322039331</v>
      </c>
      <c r="B439" s="7" t="s">
        <v>8</v>
      </c>
      <c r="C439" s="7" t="s">
        <v>8</v>
      </c>
      <c r="D439" s="7" t="s">
        <v>1</v>
      </c>
      <c r="E439" s="7" t="s">
        <v>9</v>
      </c>
      <c r="F439" s="7" t="s">
        <v>1</v>
      </c>
      <c r="G439" s="7" t="s">
        <v>9</v>
      </c>
      <c r="H439" s="7" t="s">
        <v>7</v>
      </c>
      <c r="I439" s="7" t="s">
        <v>4</v>
      </c>
      <c r="J439" s="7" t="s">
        <v>6</v>
      </c>
      <c r="K439" s="10">
        <f t="shared" si="58"/>
        <v>2.25</v>
      </c>
      <c r="L439" s="10">
        <f t="shared" si="59"/>
        <v>2.25</v>
      </c>
      <c r="M439" s="10">
        <f t="shared" si="60"/>
        <v>0</v>
      </c>
      <c r="N439" s="10">
        <f t="shared" si="61"/>
        <v>2</v>
      </c>
      <c r="O439" s="10">
        <f t="shared" si="62"/>
        <v>0</v>
      </c>
      <c r="P439" s="10">
        <f t="shared" si="63"/>
        <v>2</v>
      </c>
      <c r="Q439" s="10">
        <f t="shared" si="64"/>
        <v>2.5</v>
      </c>
      <c r="R439" s="10">
        <f t="shared" si="65"/>
        <v>3.5</v>
      </c>
      <c r="S439" s="10">
        <f t="shared" si="66"/>
        <v>3</v>
      </c>
      <c r="T439" s="11">
        <f t="shared" si="67"/>
        <v>1.9444444444444444</v>
      </c>
    </row>
    <row r="440" spans="1:20" ht="15.75" thickBot="1" x14ac:dyDescent="0.3">
      <c r="A440" s="6">
        <v>14322039332</v>
      </c>
      <c r="B440" s="7" t="s">
        <v>7</v>
      </c>
      <c r="C440" s="7" t="s">
        <v>7</v>
      </c>
      <c r="D440" s="7" t="s">
        <v>8</v>
      </c>
      <c r="E440" s="7" t="s">
        <v>8</v>
      </c>
      <c r="F440" s="7" t="s">
        <v>8</v>
      </c>
      <c r="G440" s="7" t="s">
        <v>0</v>
      </c>
      <c r="H440" s="7" t="s">
        <v>6</v>
      </c>
      <c r="I440" s="7" t="s">
        <v>2</v>
      </c>
      <c r="J440" s="7" t="s">
        <v>2</v>
      </c>
      <c r="K440" s="10">
        <f t="shared" si="58"/>
        <v>2.5</v>
      </c>
      <c r="L440" s="10">
        <f t="shared" si="59"/>
        <v>2.5</v>
      </c>
      <c r="M440" s="10">
        <f t="shared" si="60"/>
        <v>2.25</v>
      </c>
      <c r="N440" s="10">
        <f t="shared" si="61"/>
        <v>2.25</v>
      </c>
      <c r="O440" s="10">
        <f t="shared" si="62"/>
        <v>2.25</v>
      </c>
      <c r="P440" s="10">
        <f t="shared" si="63"/>
        <v>2.75</v>
      </c>
      <c r="Q440" s="10">
        <f t="shared" si="64"/>
        <v>3</v>
      </c>
      <c r="R440" s="10">
        <f t="shared" si="65"/>
        <v>4</v>
      </c>
      <c r="S440" s="10">
        <f t="shared" si="66"/>
        <v>4</v>
      </c>
      <c r="T440" s="11">
        <f t="shared" si="67"/>
        <v>2.8333333333333335</v>
      </c>
    </row>
    <row r="441" spans="1:20" ht="15.75" thickBot="1" x14ac:dyDescent="0.3">
      <c r="A441" s="6">
        <v>14322039333</v>
      </c>
      <c r="B441" s="7" t="s">
        <v>5</v>
      </c>
      <c r="C441" s="7" t="s">
        <v>5</v>
      </c>
      <c r="D441" s="7" t="s">
        <v>0</v>
      </c>
      <c r="E441" s="7" t="s">
        <v>0</v>
      </c>
      <c r="F441" s="7" t="s">
        <v>6</v>
      </c>
      <c r="G441" s="7" t="s">
        <v>5</v>
      </c>
      <c r="H441" s="7" t="s">
        <v>4</v>
      </c>
      <c r="I441" s="7" t="s">
        <v>2</v>
      </c>
      <c r="J441" s="7" t="s">
        <v>4</v>
      </c>
      <c r="K441" s="10">
        <f t="shared" si="58"/>
        <v>3.25</v>
      </c>
      <c r="L441" s="10">
        <f t="shared" si="59"/>
        <v>3.25</v>
      </c>
      <c r="M441" s="10">
        <f t="shared" si="60"/>
        <v>2.75</v>
      </c>
      <c r="N441" s="10">
        <f t="shared" si="61"/>
        <v>2.75</v>
      </c>
      <c r="O441" s="10">
        <f t="shared" si="62"/>
        <v>3</v>
      </c>
      <c r="P441" s="10">
        <f t="shared" si="63"/>
        <v>3.25</v>
      </c>
      <c r="Q441" s="10">
        <f t="shared" si="64"/>
        <v>3.5</v>
      </c>
      <c r="R441" s="10">
        <f t="shared" si="65"/>
        <v>4</v>
      </c>
      <c r="S441" s="10">
        <f t="shared" si="66"/>
        <v>3.5</v>
      </c>
      <c r="T441" s="11">
        <f t="shared" si="67"/>
        <v>3.25</v>
      </c>
    </row>
    <row r="442" spans="1:20" ht="15.75" thickBot="1" x14ac:dyDescent="0.3">
      <c r="A442" s="6">
        <v>14322039334</v>
      </c>
      <c r="B442" s="7" t="s">
        <v>8</v>
      </c>
      <c r="C442" s="7" t="s">
        <v>9</v>
      </c>
      <c r="D442" s="7" t="s">
        <v>8</v>
      </c>
      <c r="E442" s="7" t="s">
        <v>9</v>
      </c>
      <c r="F442" s="7" t="s">
        <v>1</v>
      </c>
      <c r="G442" s="7" t="s">
        <v>7</v>
      </c>
      <c r="H442" s="7" t="s">
        <v>9</v>
      </c>
      <c r="I442" s="7" t="s">
        <v>2</v>
      </c>
      <c r="J442" s="7" t="s">
        <v>3</v>
      </c>
      <c r="K442" s="10">
        <f t="shared" si="58"/>
        <v>2.25</v>
      </c>
      <c r="L442" s="10">
        <f t="shared" si="59"/>
        <v>2</v>
      </c>
      <c r="M442" s="10">
        <f t="shared" si="60"/>
        <v>2.25</v>
      </c>
      <c r="N442" s="10">
        <f t="shared" si="61"/>
        <v>2</v>
      </c>
      <c r="O442" s="10">
        <f t="shared" si="62"/>
        <v>0</v>
      </c>
      <c r="P442" s="10">
        <f t="shared" si="63"/>
        <v>2.5</v>
      </c>
      <c r="Q442" s="10">
        <f t="shared" si="64"/>
        <v>2</v>
      </c>
      <c r="R442" s="10">
        <f t="shared" si="65"/>
        <v>4</v>
      </c>
      <c r="S442" s="10">
        <f t="shared" si="66"/>
        <v>3.75</v>
      </c>
      <c r="T442" s="11">
        <f t="shared" si="67"/>
        <v>2.3055555555555554</v>
      </c>
    </row>
    <row r="443" spans="1:20" ht="15.75" thickBot="1" x14ac:dyDescent="0.3">
      <c r="A443" s="6">
        <v>14322039335</v>
      </c>
      <c r="B443" s="7" t="s">
        <v>8</v>
      </c>
      <c r="C443" s="7" t="s">
        <v>8</v>
      </c>
      <c r="D443" s="7" t="s">
        <v>8</v>
      </c>
      <c r="E443" s="7" t="s">
        <v>8</v>
      </c>
      <c r="F443" s="7" t="s">
        <v>1</v>
      </c>
      <c r="G443" s="7" t="s">
        <v>0</v>
      </c>
      <c r="H443" s="7" t="s">
        <v>8</v>
      </c>
      <c r="I443" s="7" t="s">
        <v>3</v>
      </c>
      <c r="J443" s="7" t="s">
        <v>4</v>
      </c>
      <c r="K443" s="10">
        <f t="shared" si="58"/>
        <v>2.25</v>
      </c>
      <c r="L443" s="10">
        <f t="shared" si="59"/>
        <v>2.25</v>
      </c>
      <c r="M443" s="10">
        <f t="shared" si="60"/>
        <v>2.25</v>
      </c>
      <c r="N443" s="10">
        <f t="shared" si="61"/>
        <v>2.25</v>
      </c>
      <c r="O443" s="10">
        <f t="shared" si="62"/>
        <v>0</v>
      </c>
      <c r="P443" s="10">
        <f t="shared" si="63"/>
        <v>2.75</v>
      </c>
      <c r="Q443" s="10">
        <f t="shared" si="64"/>
        <v>2.25</v>
      </c>
      <c r="R443" s="10">
        <f t="shared" si="65"/>
        <v>3.75</v>
      </c>
      <c r="S443" s="10">
        <f t="shared" si="66"/>
        <v>3.5</v>
      </c>
      <c r="T443" s="11">
        <f t="shared" si="67"/>
        <v>2.3611111111111112</v>
      </c>
    </row>
    <row r="444" spans="1:20" ht="15.75" thickBot="1" x14ac:dyDescent="0.3">
      <c r="A444" s="6">
        <v>14322039336</v>
      </c>
      <c r="B444" s="7" t="s">
        <v>8</v>
      </c>
      <c r="C444" s="7" t="s">
        <v>8</v>
      </c>
      <c r="D444" s="7" t="s">
        <v>7</v>
      </c>
      <c r="E444" s="7" t="s">
        <v>7</v>
      </c>
      <c r="F444" s="7" t="s">
        <v>8</v>
      </c>
      <c r="G444" s="7" t="s">
        <v>6</v>
      </c>
      <c r="H444" s="7" t="s">
        <v>6</v>
      </c>
      <c r="I444" s="7" t="s">
        <v>3</v>
      </c>
      <c r="J444" s="7" t="s">
        <v>3</v>
      </c>
      <c r="K444" s="10">
        <f t="shared" si="58"/>
        <v>2.25</v>
      </c>
      <c r="L444" s="10">
        <f t="shared" si="59"/>
        <v>2.25</v>
      </c>
      <c r="M444" s="10">
        <f t="shared" si="60"/>
        <v>2.5</v>
      </c>
      <c r="N444" s="10">
        <f t="shared" si="61"/>
        <v>2.5</v>
      </c>
      <c r="O444" s="10">
        <f t="shared" si="62"/>
        <v>2.25</v>
      </c>
      <c r="P444" s="10">
        <f t="shared" si="63"/>
        <v>3</v>
      </c>
      <c r="Q444" s="10">
        <f t="shared" si="64"/>
        <v>3</v>
      </c>
      <c r="R444" s="10">
        <f t="shared" si="65"/>
        <v>3.75</v>
      </c>
      <c r="S444" s="10">
        <f t="shared" si="66"/>
        <v>3.75</v>
      </c>
      <c r="T444" s="11">
        <f t="shared" si="67"/>
        <v>2.8055555555555554</v>
      </c>
    </row>
    <row r="445" spans="1:20" ht="15.75" thickBot="1" x14ac:dyDescent="0.3">
      <c r="A445" s="6">
        <v>14322039337</v>
      </c>
      <c r="B445" s="7" t="s">
        <v>7</v>
      </c>
      <c r="C445" s="7" t="s">
        <v>8</v>
      </c>
      <c r="D445" s="7" t="s">
        <v>7</v>
      </c>
      <c r="E445" s="7" t="s">
        <v>8</v>
      </c>
      <c r="F445" s="7" t="s">
        <v>8</v>
      </c>
      <c r="G445" s="7" t="s">
        <v>0</v>
      </c>
      <c r="H445" s="7" t="s">
        <v>7</v>
      </c>
      <c r="I445" s="7" t="s">
        <v>2</v>
      </c>
      <c r="J445" s="7" t="s">
        <v>3</v>
      </c>
      <c r="K445" s="10">
        <f t="shared" si="58"/>
        <v>2.5</v>
      </c>
      <c r="L445" s="10">
        <f t="shared" si="59"/>
        <v>2.25</v>
      </c>
      <c r="M445" s="10">
        <f t="shared" si="60"/>
        <v>2.5</v>
      </c>
      <c r="N445" s="10">
        <f t="shared" si="61"/>
        <v>2.25</v>
      </c>
      <c r="O445" s="10">
        <f t="shared" si="62"/>
        <v>2.25</v>
      </c>
      <c r="P445" s="10">
        <f t="shared" si="63"/>
        <v>2.75</v>
      </c>
      <c r="Q445" s="10">
        <f t="shared" si="64"/>
        <v>2.5</v>
      </c>
      <c r="R445" s="10">
        <f t="shared" si="65"/>
        <v>4</v>
      </c>
      <c r="S445" s="10">
        <f t="shared" si="66"/>
        <v>3.75</v>
      </c>
      <c r="T445" s="11">
        <f t="shared" si="67"/>
        <v>2.75</v>
      </c>
    </row>
    <row r="446" spans="1:20" ht="15.75" thickBot="1" x14ac:dyDescent="0.3">
      <c r="A446" s="6">
        <v>14322039338</v>
      </c>
      <c r="B446" s="7" t="s">
        <v>8</v>
      </c>
      <c r="C446" s="7" t="s">
        <v>6</v>
      </c>
      <c r="D446" s="7" t="s">
        <v>7</v>
      </c>
      <c r="E446" s="7" t="s">
        <v>8</v>
      </c>
      <c r="F446" s="7" t="s">
        <v>9</v>
      </c>
      <c r="G446" s="7" t="s">
        <v>7</v>
      </c>
      <c r="H446" s="7" t="s">
        <v>7</v>
      </c>
      <c r="I446" s="7" t="s">
        <v>2</v>
      </c>
      <c r="J446" s="7" t="s">
        <v>5</v>
      </c>
      <c r="K446" s="10">
        <f t="shared" si="58"/>
        <v>2.25</v>
      </c>
      <c r="L446" s="10">
        <f t="shared" si="59"/>
        <v>3</v>
      </c>
      <c r="M446" s="10">
        <f t="shared" si="60"/>
        <v>2.5</v>
      </c>
      <c r="N446" s="10">
        <f t="shared" si="61"/>
        <v>2.25</v>
      </c>
      <c r="O446" s="10">
        <f t="shared" si="62"/>
        <v>2</v>
      </c>
      <c r="P446" s="10">
        <f t="shared" si="63"/>
        <v>2.5</v>
      </c>
      <c r="Q446" s="10">
        <f t="shared" si="64"/>
        <v>2.5</v>
      </c>
      <c r="R446" s="10">
        <f t="shared" si="65"/>
        <v>4</v>
      </c>
      <c r="S446" s="10">
        <f t="shared" si="66"/>
        <v>3.25</v>
      </c>
      <c r="T446" s="11">
        <f t="shared" si="67"/>
        <v>2.6944444444444446</v>
      </c>
    </row>
    <row r="447" spans="1:20" ht="15.75" thickBot="1" x14ac:dyDescent="0.3">
      <c r="A447" s="6">
        <v>14322039339</v>
      </c>
      <c r="B447" s="7" t="s">
        <v>1</v>
      </c>
      <c r="C447" s="7" t="s">
        <v>1</v>
      </c>
      <c r="D447" s="7" t="s">
        <v>8</v>
      </c>
      <c r="E447" s="7" t="s">
        <v>9</v>
      </c>
      <c r="F447" s="7" t="s">
        <v>9</v>
      </c>
      <c r="G447" s="7" t="s">
        <v>8</v>
      </c>
      <c r="H447" s="7" t="s">
        <v>8</v>
      </c>
      <c r="I447" s="7" t="s">
        <v>2</v>
      </c>
      <c r="J447" s="7" t="s">
        <v>4</v>
      </c>
      <c r="K447" s="10">
        <f t="shared" si="58"/>
        <v>0</v>
      </c>
      <c r="L447" s="10">
        <f t="shared" si="59"/>
        <v>0</v>
      </c>
      <c r="M447" s="10">
        <f t="shared" si="60"/>
        <v>2.25</v>
      </c>
      <c r="N447" s="10">
        <f t="shared" si="61"/>
        <v>2</v>
      </c>
      <c r="O447" s="10">
        <f t="shared" si="62"/>
        <v>2</v>
      </c>
      <c r="P447" s="10">
        <f t="shared" si="63"/>
        <v>2.25</v>
      </c>
      <c r="Q447" s="10">
        <f t="shared" si="64"/>
        <v>2.25</v>
      </c>
      <c r="R447" s="10">
        <f t="shared" si="65"/>
        <v>4</v>
      </c>
      <c r="S447" s="10">
        <f t="shared" si="66"/>
        <v>3.5</v>
      </c>
      <c r="T447" s="11">
        <f t="shared" si="67"/>
        <v>2.0277777777777777</v>
      </c>
    </row>
    <row r="448" spans="1:20" ht="15.75" thickBot="1" x14ac:dyDescent="0.3">
      <c r="A448" s="6">
        <v>14322039340</v>
      </c>
      <c r="B448" s="7" t="s">
        <v>7</v>
      </c>
      <c r="C448" s="7" t="s">
        <v>7</v>
      </c>
      <c r="D448" s="7" t="s">
        <v>7</v>
      </c>
      <c r="E448" s="7" t="s">
        <v>7</v>
      </c>
      <c r="F448" s="7" t="s">
        <v>7</v>
      </c>
      <c r="G448" s="7" t="s">
        <v>0</v>
      </c>
      <c r="H448" s="7" t="s">
        <v>0</v>
      </c>
      <c r="I448" s="7" t="s">
        <v>3</v>
      </c>
      <c r="J448" s="7" t="s">
        <v>3</v>
      </c>
      <c r="K448" s="10">
        <f t="shared" si="58"/>
        <v>2.5</v>
      </c>
      <c r="L448" s="10">
        <f t="shared" si="59"/>
        <v>2.5</v>
      </c>
      <c r="M448" s="10">
        <f t="shared" si="60"/>
        <v>2.5</v>
      </c>
      <c r="N448" s="10">
        <f t="shared" si="61"/>
        <v>2.5</v>
      </c>
      <c r="O448" s="10">
        <f t="shared" si="62"/>
        <v>2.5</v>
      </c>
      <c r="P448" s="10">
        <f t="shared" si="63"/>
        <v>2.75</v>
      </c>
      <c r="Q448" s="10">
        <f t="shared" si="64"/>
        <v>2.75</v>
      </c>
      <c r="R448" s="10">
        <f t="shared" si="65"/>
        <v>3.75</v>
      </c>
      <c r="S448" s="10">
        <f t="shared" si="66"/>
        <v>3.75</v>
      </c>
      <c r="T448" s="11">
        <f t="shared" si="67"/>
        <v>2.8333333333333335</v>
      </c>
    </row>
    <row r="449" spans="1:20" ht="15.75" thickBot="1" x14ac:dyDescent="0.3">
      <c r="A449" s="6">
        <v>14322039341</v>
      </c>
      <c r="B449" s="7" t="s">
        <v>0</v>
      </c>
      <c r="C449" s="7" t="s">
        <v>8</v>
      </c>
      <c r="D449" s="7" t="s">
        <v>0</v>
      </c>
      <c r="E449" s="7" t="s">
        <v>7</v>
      </c>
      <c r="F449" s="7" t="s">
        <v>9</v>
      </c>
      <c r="G449" s="7" t="s">
        <v>6</v>
      </c>
      <c r="H449" s="7" t="s">
        <v>6</v>
      </c>
      <c r="I449" s="7" t="s">
        <v>2</v>
      </c>
      <c r="J449" s="7" t="s">
        <v>6</v>
      </c>
      <c r="K449" s="10">
        <f t="shared" si="58"/>
        <v>2.75</v>
      </c>
      <c r="L449" s="10">
        <f t="shared" si="59"/>
        <v>2.25</v>
      </c>
      <c r="M449" s="10">
        <f t="shared" si="60"/>
        <v>2.75</v>
      </c>
      <c r="N449" s="10">
        <f t="shared" si="61"/>
        <v>2.5</v>
      </c>
      <c r="O449" s="10">
        <f t="shared" si="62"/>
        <v>2</v>
      </c>
      <c r="P449" s="10">
        <f t="shared" si="63"/>
        <v>3</v>
      </c>
      <c r="Q449" s="10">
        <f t="shared" si="64"/>
        <v>3</v>
      </c>
      <c r="R449" s="10">
        <f t="shared" si="65"/>
        <v>4</v>
      </c>
      <c r="S449" s="10">
        <f t="shared" si="66"/>
        <v>3</v>
      </c>
      <c r="T449" s="11">
        <f t="shared" si="67"/>
        <v>2.8055555555555554</v>
      </c>
    </row>
    <row r="450" spans="1:20" ht="15.75" thickBot="1" x14ac:dyDescent="0.3">
      <c r="A450" s="6">
        <v>14322039342</v>
      </c>
      <c r="B450" s="7" t="s">
        <v>1</v>
      </c>
      <c r="C450" s="7" t="s">
        <v>8</v>
      </c>
      <c r="D450" s="7" t="s">
        <v>7</v>
      </c>
      <c r="E450" s="7" t="s">
        <v>1</v>
      </c>
      <c r="F450" s="7" t="s">
        <v>1</v>
      </c>
      <c r="G450" s="7" t="s">
        <v>7</v>
      </c>
      <c r="H450" s="7" t="s">
        <v>7</v>
      </c>
      <c r="I450" s="7" t="s">
        <v>2</v>
      </c>
      <c r="J450" s="7" t="s">
        <v>4</v>
      </c>
      <c r="K450" s="10">
        <f t="shared" si="58"/>
        <v>0</v>
      </c>
      <c r="L450" s="10">
        <f t="shared" si="59"/>
        <v>2.25</v>
      </c>
      <c r="M450" s="10">
        <f t="shared" si="60"/>
        <v>2.5</v>
      </c>
      <c r="N450" s="10">
        <f t="shared" si="61"/>
        <v>0</v>
      </c>
      <c r="O450" s="10">
        <f t="shared" si="62"/>
        <v>0</v>
      </c>
      <c r="P450" s="10">
        <f t="shared" si="63"/>
        <v>2.5</v>
      </c>
      <c r="Q450" s="10">
        <f t="shared" si="64"/>
        <v>2.5</v>
      </c>
      <c r="R450" s="10">
        <f t="shared" si="65"/>
        <v>4</v>
      </c>
      <c r="S450" s="10">
        <f t="shared" si="66"/>
        <v>3.5</v>
      </c>
      <c r="T450" s="11">
        <f t="shared" si="67"/>
        <v>1.9166666666666667</v>
      </c>
    </row>
    <row r="451" spans="1:20" ht="15.75" thickBot="1" x14ac:dyDescent="0.3">
      <c r="A451" s="6">
        <v>14322039343</v>
      </c>
      <c r="B451" s="7" t="s">
        <v>9</v>
      </c>
      <c r="C451" s="7" t="s">
        <v>1</v>
      </c>
      <c r="D451" s="7" t="s">
        <v>0</v>
      </c>
      <c r="E451" s="7" t="s">
        <v>7</v>
      </c>
      <c r="F451" s="7" t="s">
        <v>7</v>
      </c>
      <c r="G451" s="7" t="s">
        <v>6</v>
      </c>
      <c r="H451" s="7" t="s">
        <v>0</v>
      </c>
      <c r="I451" s="7" t="s">
        <v>3</v>
      </c>
      <c r="J451" s="7" t="s">
        <v>6</v>
      </c>
      <c r="K451" s="10">
        <f t="shared" si="58"/>
        <v>2</v>
      </c>
      <c r="L451" s="10">
        <f t="shared" si="59"/>
        <v>0</v>
      </c>
      <c r="M451" s="10">
        <f t="shared" si="60"/>
        <v>2.75</v>
      </c>
      <c r="N451" s="10">
        <f t="shared" si="61"/>
        <v>2.5</v>
      </c>
      <c r="O451" s="10">
        <f t="shared" si="62"/>
        <v>2.5</v>
      </c>
      <c r="P451" s="10">
        <f t="shared" si="63"/>
        <v>3</v>
      </c>
      <c r="Q451" s="10">
        <f t="shared" si="64"/>
        <v>2.75</v>
      </c>
      <c r="R451" s="10">
        <f t="shared" si="65"/>
        <v>3.75</v>
      </c>
      <c r="S451" s="10">
        <f t="shared" si="66"/>
        <v>3</v>
      </c>
      <c r="T451" s="11">
        <f t="shared" si="67"/>
        <v>2.4722222222222223</v>
      </c>
    </row>
    <row r="452" spans="1:20" ht="15.75" thickBot="1" x14ac:dyDescent="0.3">
      <c r="A452" s="6">
        <v>14322039344</v>
      </c>
      <c r="B452" s="7" t="s">
        <v>8</v>
      </c>
      <c r="C452" s="7" t="s">
        <v>8</v>
      </c>
      <c r="D452" s="7" t="s">
        <v>0</v>
      </c>
      <c r="E452" s="7" t="s">
        <v>8</v>
      </c>
      <c r="F452" s="7" t="s">
        <v>8</v>
      </c>
      <c r="G452" s="7" t="s">
        <v>6</v>
      </c>
      <c r="H452" s="7" t="s">
        <v>7</v>
      </c>
      <c r="I452" s="7" t="s">
        <v>3</v>
      </c>
      <c r="J452" s="7" t="s">
        <v>3</v>
      </c>
      <c r="K452" s="10">
        <f t="shared" si="58"/>
        <v>2.25</v>
      </c>
      <c r="L452" s="10">
        <f t="shared" si="59"/>
        <v>2.25</v>
      </c>
      <c r="M452" s="10">
        <f t="shared" si="60"/>
        <v>2.75</v>
      </c>
      <c r="N452" s="10">
        <f t="shared" si="61"/>
        <v>2.25</v>
      </c>
      <c r="O452" s="10">
        <f t="shared" si="62"/>
        <v>2.25</v>
      </c>
      <c r="P452" s="10">
        <f t="shared" si="63"/>
        <v>3</v>
      </c>
      <c r="Q452" s="10">
        <f t="shared" si="64"/>
        <v>2.5</v>
      </c>
      <c r="R452" s="10">
        <f t="shared" si="65"/>
        <v>3.75</v>
      </c>
      <c r="S452" s="10">
        <f t="shared" si="66"/>
        <v>3.75</v>
      </c>
      <c r="T452" s="11">
        <f t="shared" si="67"/>
        <v>2.75</v>
      </c>
    </row>
    <row r="453" spans="1:20" ht="15.75" thickBot="1" x14ac:dyDescent="0.3">
      <c r="A453" s="6">
        <v>14322039345</v>
      </c>
      <c r="B453" s="7" t="s">
        <v>8</v>
      </c>
      <c r="C453" s="7" t="s">
        <v>7</v>
      </c>
      <c r="D453" s="7" t="s">
        <v>7</v>
      </c>
      <c r="E453" s="7" t="s">
        <v>0</v>
      </c>
      <c r="F453" s="7" t="s">
        <v>9</v>
      </c>
      <c r="G453" s="7" t="s">
        <v>0</v>
      </c>
      <c r="H453" s="7" t="s">
        <v>8</v>
      </c>
      <c r="I453" s="7" t="s">
        <v>4</v>
      </c>
      <c r="J453" s="7" t="s">
        <v>4</v>
      </c>
      <c r="K453" s="10">
        <f t="shared" si="58"/>
        <v>2.25</v>
      </c>
      <c r="L453" s="10">
        <f t="shared" si="59"/>
        <v>2.5</v>
      </c>
      <c r="M453" s="10">
        <f t="shared" si="60"/>
        <v>2.5</v>
      </c>
      <c r="N453" s="10">
        <f t="shared" si="61"/>
        <v>2.75</v>
      </c>
      <c r="O453" s="10">
        <f t="shared" si="62"/>
        <v>2</v>
      </c>
      <c r="P453" s="10">
        <f t="shared" si="63"/>
        <v>2.75</v>
      </c>
      <c r="Q453" s="10">
        <f t="shared" si="64"/>
        <v>2.25</v>
      </c>
      <c r="R453" s="10">
        <f t="shared" si="65"/>
        <v>3.5</v>
      </c>
      <c r="S453" s="10">
        <f t="shared" si="66"/>
        <v>3.5</v>
      </c>
      <c r="T453" s="11">
        <f t="shared" si="67"/>
        <v>2.6666666666666665</v>
      </c>
    </row>
    <row r="454" spans="1:20" ht="15.75" thickBot="1" x14ac:dyDescent="0.3">
      <c r="A454" s="6">
        <v>14322039346</v>
      </c>
      <c r="B454" s="7" t="s">
        <v>1</v>
      </c>
      <c r="C454" s="7" t="s">
        <v>1</v>
      </c>
      <c r="D454" s="7" t="s">
        <v>9</v>
      </c>
      <c r="E454" s="7" t="s">
        <v>9</v>
      </c>
      <c r="F454" s="7" t="s">
        <v>9</v>
      </c>
      <c r="G454" s="7" t="s">
        <v>6</v>
      </c>
      <c r="H454" s="7" t="s">
        <v>7</v>
      </c>
      <c r="I454" s="7" t="s">
        <v>4</v>
      </c>
      <c r="J454" s="7" t="s">
        <v>4</v>
      </c>
      <c r="K454" s="10">
        <f t="shared" si="58"/>
        <v>0</v>
      </c>
      <c r="L454" s="10">
        <f t="shared" si="59"/>
        <v>0</v>
      </c>
      <c r="M454" s="10">
        <f t="shared" si="60"/>
        <v>2</v>
      </c>
      <c r="N454" s="10">
        <f t="shared" si="61"/>
        <v>2</v>
      </c>
      <c r="O454" s="10">
        <f t="shared" si="62"/>
        <v>2</v>
      </c>
      <c r="P454" s="10">
        <f t="shared" si="63"/>
        <v>3</v>
      </c>
      <c r="Q454" s="10">
        <f t="shared" si="64"/>
        <v>2.5</v>
      </c>
      <c r="R454" s="10">
        <f t="shared" si="65"/>
        <v>3.5</v>
      </c>
      <c r="S454" s="10">
        <f t="shared" si="66"/>
        <v>3.5</v>
      </c>
      <c r="T454" s="11">
        <f t="shared" si="67"/>
        <v>2.0555555555555554</v>
      </c>
    </row>
    <row r="455" spans="1:20" ht="15.75" thickBot="1" x14ac:dyDescent="0.3">
      <c r="A455" s="6">
        <v>14322039347</v>
      </c>
      <c r="B455" s="7" t="s">
        <v>7</v>
      </c>
      <c r="C455" s="7" t="s">
        <v>9</v>
      </c>
      <c r="D455" s="7" t="s">
        <v>7</v>
      </c>
      <c r="E455" s="7" t="s">
        <v>8</v>
      </c>
      <c r="F455" s="7" t="s">
        <v>8</v>
      </c>
      <c r="G455" s="7" t="s">
        <v>6</v>
      </c>
      <c r="H455" s="7" t="s">
        <v>0</v>
      </c>
      <c r="I455" s="7" t="s">
        <v>2</v>
      </c>
      <c r="J455" s="7" t="s">
        <v>3</v>
      </c>
      <c r="K455" s="10">
        <f t="shared" si="58"/>
        <v>2.5</v>
      </c>
      <c r="L455" s="10">
        <f t="shared" si="59"/>
        <v>2</v>
      </c>
      <c r="M455" s="10">
        <f t="shared" si="60"/>
        <v>2.5</v>
      </c>
      <c r="N455" s="10">
        <f t="shared" si="61"/>
        <v>2.25</v>
      </c>
      <c r="O455" s="10">
        <f t="shared" si="62"/>
        <v>2.25</v>
      </c>
      <c r="P455" s="10">
        <f t="shared" si="63"/>
        <v>3</v>
      </c>
      <c r="Q455" s="10">
        <f t="shared" si="64"/>
        <v>2.75</v>
      </c>
      <c r="R455" s="10">
        <f t="shared" si="65"/>
        <v>4</v>
      </c>
      <c r="S455" s="10">
        <f t="shared" si="66"/>
        <v>3.75</v>
      </c>
      <c r="T455" s="11">
        <f t="shared" si="67"/>
        <v>2.7777777777777777</v>
      </c>
    </row>
    <row r="456" spans="1:20" ht="15.75" thickBot="1" x14ac:dyDescent="0.3">
      <c r="A456" s="6">
        <v>14322039348</v>
      </c>
      <c r="B456" s="7" t="s">
        <v>9</v>
      </c>
      <c r="C456" s="7" t="s">
        <v>8</v>
      </c>
      <c r="D456" s="7" t="s">
        <v>8</v>
      </c>
      <c r="E456" s="7" t="s">
        <v>7</v>
      </c>
      <c r="F456" s="7" t="s">
        <v>1</v>
      </c>
      <c r="G456" s="7" t="s">
        <v>6</v>
      </c>
      <c r="H456" s="7" t="s">
        <v>0</v>
      </c>
      <c r="I456" s="7" t="s">
        <v>2</v>
      </c>
      <c r="J456" s="7" t="s">
        <v>6</v>
      </c>
      <c r="K456" s="10">
        <f t="shared" si="58"/>
        <v>2</v>
      </c>
      <c r="L456" s="10">
        <f t="shared" si="59"/>
        <v>2.25</v>
      </c>
      <c r="M456" s="10">
        <f t="shared" si="60"/>
        <v>2.25</v>
      </c>
      <c r="N456" s="10">
        <f t="shared" si="61"/>
        <v>2.5</v>
      </c>
      <c r="O456" s="10">
        <f t="shared" si="62"/>
        <v>0</v>
      </c>
      <c r="P456" s="10">
        <f t="shared" si="63"/>
        <v>3</v>
      </c>
      <c r="Q456" s="10">
        <f t="shared" si="64"/>
        <v>2.75</v>
      </c>
      <c r="R456" s="10">
        <f t="shared" si="65"/>
        <v>4</v>
      </c>
      <c r="S456" s="10">
        <f t="shared" si="66"/>
        <v>3</v>
      </c>
      <c r="T456" s="11">
        <f t="shared" si="67"/>
        <v>2.4166666666666665</v>
      </c>
    </row>
    <row r="457" spans="1:20" ht="15.75" thickBot="1" x14ac:dyDescent="0.3">
      <c r="A457" s="6">
        <v>14322039349</v>
      </c>
      <c r="B457" s="7" t="s">
        <v>8</v>
      </c>
      <c r="C457" s="7" t="s">
        <v>8</v>
      </c>
      <c r="D457" s="7" t="s">
        <v>7</v>
      </c>
      <c r="E457" s="7" t="s">
        <v>8</v>
      </c>
      <c r="F457" s="7" t="s">
        <v>8</v>
      </c>
      <c r="G457" s="7" t="s">
        <v>7</v>
      </c>
      <c r="H457" s="7" t="s">
        <v>9</v>
      </c>
      <c r="I457" s="7" t="s">
        <v>4</v>
      </c>
      <c r="J457" s="7" t="s">
        <v>4</v>
      </c>
      <c r="K457" s="10">
        <f t="shared" si="58"/>
        <v>2.25</v>
      </c>
      <c r="L457" s="10">
        <f t="shared" si="59"/>
        <v>2.25</v>
      </c>
      <c r="M457" s="10">
        <f t="shared" si="60"/>
        <v>2.5</v>
      </c>
      <c r="N457" s="10">
        <f t="shared" si="61"/>
        <v>2.25</v>
      </c>
      <c r="O457" s="10">
        <f t="shared" si="62"/>
        <v>2.25</v>
      </c>
      <c r="P457" s="10">
        <f t="shared" si="63"/>
        <v>2.5</v>
      </c>
      <c r="Q457" s="10">
        <f t="shared" si="64"/>
        <v>2</v>
      </c>
      <c r="R457" s="10">
        <f t="shared" si="65"/>
        <v>3.5</v>
      </c>
      <c r="S457" s="10">
        <f t="shared" si="66"/>
        <v>3.5</v>
      </c>
      <c r="T457" s="11">
        <f t="shared" si="67"/>
        <v>2.5555555555555554</v>
      </c>
    </row>
    <row r="458" spans="1:20" ht="15.75" thickBot="1" x14ac:dyDescent="0.3">
      <c r="A458" s="6">
        <v>14322039350</v>
      </c>
      <c r="B458" s="7" t="s">
        <v>7</v>
      </c>
      <c r="C458" s="7" t="s">
        <v>8</v>
      </c>
      <c r="D458" s="7" t="s">
        <v>7</v>
      </c>
      <c r="E458" s="7" t="s">
        <v>8</v>
      </c>
      <c r="F458" s="7" t="s">
        <v>1</v>
      </c>
      <c r="G458" s="7" t="s">
        <v>0</v>
      </c>
      <c r="H458" s="7" t="s">
        <v>8</v>
      </c>
      <c r="I458" s="7" t="s">
        <v>3</v>
      </c>
      <c r="J458" s="7" t="s">
        <v>3</v>
      </c>
      <c r="K458" s="10">
        <f t="shared" si="58"/>
        <v>2.5</v>
      </c>
      <c r="L458" s="10">
        <f t="shared" si="59"/>
        <v>2.25</v>
      </c>
      <c r="M458" s="10">
        <f t="shared" si="60"/>
        <v>2.5</v>
      </c>
      <c r="N458" s="10">
        <f t="shared" si="61"/>
        <v>2.25</v>
      </c>
      <c r="O458" s="10">
        <f t="shared" si="62"/>
        <v>0</v>
      </c>
      <c r="P458" s="10">
        <f t="shared" si="63"/>
        <v>2.75</v>
      </c>
      <c r="Q458" s="10">
        <f t="shared" si="64"/>
        <v>2.25</v>
      </c>
      <c r="R458" s="10">
        <f t="shared" si="65"/>
        <v>3.75</v>
      </c>
      <c r="S458" s="10">
        <f t="shared" si="66"/>
        <v>3.75</v>
      </c>
      <c r="T458" s="11">
        <f t="shared" si="67"/>
        <v>2.4444444444444446</v>
      </c>
    </row>
    <row r="459" spans="1:20" ht="15.75" thickBot="1" x14ac:dyDescent="0.3">
      <c r="A459" s="6">
        <v>14322039351</v>
      </c>
      <c r="B459" s="7" t="s">
        <v>8</v>
      </c>
      <c r="C459" s="7" t="s">
        <v>8</v>
      </c>
      <c r="D459" s="7" t="s">
        <v>8</v>
      </c>
      <c r="E459" s="7" t="s">
        <v>1</v>
      </c>
      <c r="F459" s="7" t="s">
        <v>1</v>
      </c>
      <c r="G459" s="7" t="s">
        <v>6</v>
      </c>
      <c r="H459" s="7" t="s">
        <v>8</v>
      </c>
      <c r="I459" s="7" t="s">
        <v>2</v>
      </c>
      <c r="J459" s="7" t="s">
        <v>2</v>
      </c>
      <c r="K459" s="10">
        <f t="shared" si="58"/>
        <v>2.25</v>
      </c>
      <c r="L459" s="10">
        <f t="shared" si="59"/>
        <v>2.25</v>
      </c>
      <c r="M459" s="10">
        <f t="shared" si="60"/>
        <v>2.25</v>
      </c>
      <c r="N459" s="10">
        <f t="shared" si="61"/>
        <v>0</v>
      </c>
      <c r="O459" s="10">
        <f t="shared" si="62"/>
        <v>0</v>
      </c>
      <c r="P459" s="10">
        <f t="shared" si="63"/>
        <v>3</v>
      </c>
      <c r="Q459" s="10">
        <f t="shared" si="64"/>
        <v>2.25</v>
      </c>
      <c r="R459" s="10">
        <f t="shared" si="65"/>
        <v>4</v>
      </c>
      <c r="S459" s="10">
        <f t="shared" si="66"/>
        <v>4</v>
      </c>
      <c r="T459" s="11">
        <f t="shared" si="67"/>
        <v>2.2222222222222223</v>
      </c>
    </row>
    <row r="460" spans="1:20" ht="15.75" thickBot="1" x14ac:dyDescent="0.3">
      <c r="A460" s="6">
        <v>14322039352</v>
      </c>
      <c r="B460" s="7" t="s">
        <v>1</v>
      </c>
      <c r="C460" s="7" t="s">
        <v>9</v>
      </c>
      <c r="D460" s="7" t="s">
        <v>8</v>
      </c>
      <c r="E460" s="7" t="s">
        <v>9</v>
      </c>
      <c r="F460" s="7" t="s">
        <v>1</v>
      </c>
      <c r="G460" s="7" t="s">
        <v>7</v>
      </c>
      <c r="H460" s="7" t="s">
        <v>7</v>
      </c>
      <c r="I460" s="7" t="s">
        <v>2</v>
      </c>
      <c r="J460" s="7" t="s">
        <v>2</v>
      </c>
      <c r="K460" s="10">
        <f t="shared" si="58"/>
        <v>0</v>
      </c>
      <c r="L460" s="10">
        <f t="shared" si="59"/>
        <v>2</v>
      </c>
      <c r="M460" s="10">
        <f t="shared" si="60"/>
        <v>2.25</v>
      </c>
      <c r="N460" s="10">
        <f t="shared" si="61"/>
        <v>2</v>
      </c>
      <c r="O460" s="10">
        <f t="shared" si="62"/>
        <v>0</v>
      </c>
      <c r="P460" s="10">
        <f t="shared" si="63"/>
        <v>2.5</v>
      </c>
      <c r="Q460" s="10">
        <f t="shared" si="64"/>
        <v>2.5</v>
      </c>
      <c r="R460" s="10">
        <f t="shared" si="65"/>
        <v>4</v>
      </c>
      <c r="S460" s="10">
        <f t="shared" si="66"/>
        <v>4</v>
      </c>
      <c r="T460" s="11">
        <f t="shared" si="67"/>
        <v>2.1388888888888888</v>
      </c>
    </row>
    <row r="461" spans="1:20" ht="15.75" thickBot="1" x14ac:dyDescent="0.3">
      <c r="A461" s="6">
        <v>14322039353</v>
      </c>
      <c r="B461" s="7" t="s">
        <v>6</v>
      </c>
      <c r="C461" s="7" t="s">
        <v>7</v>
      </c>
      <c r="D461" s="7" t="s">
        <v>0</v>
      </c>
      <c r="E461" s="7" t="s">
        <v>8</v>
      </c>
      <c r="F461" s="7" t="s">
        <v>0</v>
      </c>
      <c r="G461" s="7" t="s">
        <v>0</v>
      </c>
      <c r="H461" s="7" t="s">
        <v>0</v>
      </c>
      <c r="I461" s="7" t="s">
        <v>4</v>
      </c>
      <c r="J461" s="7" t="s">
        <v>2</v>
      </c>
      <c r="K461" s="10">
        <f t="shared" si="58"/>
        <v>3</v>
      </c>
      <c r="L461" s="10">
        <f t="shared" si="59"/>
        <v>2.5</v>
      </c>
      <c r="M461" s="10">
        <f t="shared" si="60"/>
        <v>2.75</v>
      </c>
      <c r="N461" s="10">
        <f t="shared" si="61"/>
        <v>2.25</v>
      </c>
      <c r="O461" s="10">
        <f t="shared" si="62"/>
        <v>2.75</v>
      </c>
      <c r="P461" s="10">
        <f t="shared" si="63"/>
        <v>2.75</v>
      </c>
      <c r="Q461" s="10">
        <f t="shared" si="64"/>
        <v>2.75</v>
      </c>
      <c r="R461" s="10">
        <f t="shared" si="65"/>
        <v>3.5</v>
      </c>
      <c r="S461" s="10">
        <f t="shared" si="66"/>
        <v>4</v>
      </c>
      <c r="T461" s="11">
        <f t="shared" si="67"/>
        <v>2.9166666666666665</v>
      </c>
    </row>
    <row r="462" spans="1:20" ht="15.75" thickBot="1" x14ac:dyDescent="0.3">
      <c r="A462" s="6">
        <v>14322039354</v>
      </c>
      <c r="B462" s="7" t="s">
        <v>9</v>
      </c>
      <c r="C462" s="7" t="s">
        <v>1</v>
      </c>
      <c r="D462" s="7" t="s">
        <v>9</v>
      </c>
      <c r="E462" s="7" t="s">
        <v>9</v>
      </c>
      <c r="F462" s="7" t="s">
        <v>7</v>
      </c>
      <c r="G462" s="7" t="s">
        <v>8</v>
      </c>
      <c r="H462" s="7" t="s">
        <v>8</v>
      </c>
      <c r="I462" s="7" t="s">
        <v>4</v>
      </c>
      <c r="J462" s="7" t="s">
        <v>6</v>
      </c>
      <c r="K462" s="10">
        <f t="shared" si="58"/>
        <v>2</v>
      </c>
      <c r="L462" s="10">
        <f t="shared" si="59"/>
        <v>0</v>
      </c>
      <c r="M462" s="10">
        <f t="shared" si="60"/>
        <v>2</v>
      </c>
      <c r="N462" s="10">
        <f t="shared" si="61"/>
        <v>2</v>
      </c>
      <c r="O462" s="10">
        <f t="shared" si="62"/>
        <v>2.5</v>
      </c>
      <c r="P462" s="10">
        <f t="shared" si="63"/>
        <v>2.25</v>
      </c>
      <c r="Q462" s="10">
        <f t="shared" si="64"/>
        <v>2.25</v>
      </c>
      <c r="R462" s="10">
        <f t="shared" si="65"/>
        <v>3.5</v>
      </c>
      <c r="S462" s="10">
        <f t="shared" si="66"/>
        <v>3</v>
      </c>
      <c r="T462" s="11">
        <f t="shared" si="67"/>
        <v>2.1666666666666665</v>
      </c>
    </row>
    <row r="463" spans="1:20" ht="15.75" thickBot="1" x14ac:dyDescent="0.3">
      <c r="A463" s="6">
        <v>14322039356</v>
      </c>
      <c r="B463" s="7" t="s">
        <v>1</v>
      </c>
      <c r="C463" s="7" t="s">
        <v>1</v>
      </c>
      <c r="D463" s="7" t="s">
        <v>9</v>
      </c>
      <c r="E463" s="7" t="s">
        <v>1</v>
      </c>
      <c r="F463" s="7" t="s">
        <v>8</v>
      </c>
      <c r="G463" s="7" t="s">
        <v>0</v>
      </c>
      <c r="H463" s="7" t="s">
        <v>1</v>
      </c>
      <c r="I463" s="7" t="s">
        <v>3</v>
      </c>
      <c r="J463" s="7" t="s">
        <v>0</v>
      </c>
      <c r="K463" s="10">
        <f t="shared" si="58"/>
        <v>0</v>
      </c>
      <c r="L463" s="10">
        <f t="shared" si="59"/>
        <v>0</v>
      </c>
      <c r="M463" s="10">
        <f t="shared" si="60"/>
        <v>2</v>
      </c>
      <c r="N463" s="10">
        <f t="shared" si="61"/>
        <v>0</v>
      </c>
      <c r="O463" s="10">
        <f t="shared" si="62"/>
        <v>2.25</v>
      </c>
      <c r="P463" s="10">
        <f t="shared" si="63"/>
        <v>2.75</v>
      </c>
      <c r="Q463" s="10">
        <f t="shared" si="64"/>
        <v>0</v>
      </c>
      <c r="R463" s="10">
        <f t="shared" si="65"/>
        <v>3.75</v>
      </c>
      <c r="S463" s="10">
        <f t="shared" si="66"/>
        <v>2.75</v>
      </c>
      <c r="T463" s="11">
        <f t="shared" si="67"/>
        <v>1.5</v>
      </c>
    </row>
    <row r="464" spans="1:20" ht="15.75" thickBot="1" x14ac:dyDescent="0.3">
      <c r="A464" s="6">
        <v>14322039357</v>
      </c>
      <c r="B464" s="7" t="s">
        <v>8</v>
      </c>
      <c r="C464" s="7" t="s">
        <v>8</v>
      </c>
      <c r="D464" s="7" t="s">
        <v>7</v>
      </c>
      <c r="E464" s="7" t="s">
        <v>1</v>
      </c>
      <c r="F464" s="7" t="s">
        <v>6</v>
      </c>
      <c r="G464" s="7" t="s">
        <v>6</v>
      </c>
      <c r="H464" s="7" t="s">
        <v>6</v>
      </c>
      <c r="I464" s="7" t="s">
        <v>4</v>
      </c>
      <c r="J464" s="7" t="s">
        <v>6</v>
      </c>
      <c r="K464" s="10">
        <f t="shared" si="58"/>
        <v>2.25</v>
      </c>
      <c r="L464" s="10">
        <f t="shared" si="59"/>
        <v>2.25</v>
      </c>
      <c r="M464" s="10">
        <f t="shared" si="60"/>
        <v>2.5</v>
      </c>
      <c r="N464" s="10">
        <f t="shared" si="61"/>
        <v>0</v>
      </c>
      <c r="O464" s="10">
        <f t="shared" si="62"/>
        <v>3</v>
      </c>
      <c r="P464" s="10">
        <f t="shared" si="63"/>
        <v>3</v>
      </c>
      <c r="Q464" s="10">
        <f t="shared" si="64"/>
        <v>3</v>
      </c>
      <c r="R464" s="10">
        <f t="shared" si="65"/>
        <v>3.5</v>
      </c>
      <c r="S464" s="10">
        <f t="shared" si="66"/>
        <v>3</v>
      </c>
      <c r="T464" s="11">
        <f t="shared" si="67"/>
        <v>2.5</v>
      </c>
    </row>
    <row r="465" spans="1:20" ht="15.75" thickBot="1" x14ac:dyDescent="0.3">
      <c r="A465" s="6">
        <v>14322039358</v>
      </c>
      <c r="B465" s="7" t="s">
        <v>1</v>
      </c>
      <c r="C465" s="7" t="s">
        <v>1</v>
      </c>
      <c r="D465" s="7" t="s">
        <v>8</v>
      </c>
      <c r="E465" s="7" t="s">
        <v>8</v>
      </c>
      <c r="F465" s="7" t="s">
        <v>6</v>
      </c>
      <c r="G465" s="7" t="s">
        <v>0</v>
      </c>
      <c r="H465" s="7" t="s">
        <v>6</v>
      </c>
      <c r="I465" s="7" t="s">
        <v>2</v>
      </c>
      <c r="J465" s="7" t="s">
        <v>6</v>
      </c>
      <c r="K465" s="10">
        <f t="shared" si="58"/>
        <v>0</v>
      </c>
      <c r="L465" s="10">
        <f t="shared" si="59"/>
        <v>0</v>
      </c>
      <c r="M465" s="10">
        <f t="shared" si="60"/>
        <v>2.25</v>
      </c>
      <c r="N465" s="10">
        <f t="shared" si="61"/>
        <v>2.25</v>
      </c>
      <c r="O465" s="10">
        <f t="shared" si="62"/>
        <v>3</v>
      </c>
      <c r="P465" s="10">
        <f t="shared" si="63"/>
        <v>2.75</v>
      </c>
      <c r="Q465" s="10">
        <f t="shared" si="64"/>
        <v>3</v>
      </c>
      <c r="R465" s="10">
        <f t="shared" si="65"/>
        <v>4</v>
      </c>
      <c r="S465" s="10">
        <f t="shared" si="66"/>
        <v>3</v>
      </c>
      <c r="T465" s="11">
        <f t="shared" si="67"/>
        <v>2.25</v>
      </c>
    </row>
    <row r="466" spans="1:20" ht="15.75" thickBot="1" x14ac:dyDescent="0.3">
      <c r="A466" s="6">
        <v>14322039359</v>
      </c>
      <c r="B466" s="7" t="s">
        <v>8</v>
      </c>
      <c r="C466" s="7" t="s">
        <v>8</v>
      </c>
      <c r="D466" s="7" t="s">
        <v>6</v>
      </c>
      <c r="E466" s="7" t="s">
        <v>7</v>
      </c>
      <c r="F466" s="7" t="s">
        <v>7</v>
      </c>
      <c r="G466" s="7" t="s">
        <v>6</v>
      </c>
      <c r="H466" s="7" t="s">
        <v>7</v>
      </c>
      <c r="I466" s="7" t="s">
        <v>4</v>
      </c>
      <c r="J466" s="7" t="s">
        <v>6</v>
      </c>
      <c r="K466" s="10">
        <f t="shared" si="58"/>
        <v>2.25</v>
      </c>
      <c r="L466" s="10">
        <f t="shared" si="59"/>
        <v>2.25</v>
      </c>
      <c r="M466" s="10">
        <f t="shared" si="60"/>
        <v>3</v>
      </c>
      <c r="N466" s="10">
        <f t="shared" si="61"/>
        <v>2.5</v>
      </c>
      <c r="O466" s="10">
        <f t="shared" si="62"/>
        <v>2.5</v>
      </c>
      <c r="P466" s="10">
        <f t="shared" si="63"/>
        <v>3</v>
      </c>
      <c r="Q466" s="10">
        <f t="shared" si="64"/>
        <v>2.5</v>
      </c>
      <c r="R466" s="10">
        <f t="shared" si="65"/>
        <v>3.5</v>
      </c>
      <c r="S466" s="10">
        <f t="shared" si="66"/>
        <v>3</v>
      </c>
      <c r="T466" s="11">
        <f t="shared" si="67"/>
        <v>2.7222222222222223</v>
      </c>
    </row>
    <row r="467" spans="1:20" ht="15.75" thickBot="1" x14ac:dyDescent="0.3">
      <c r="A467" s="6">
        <v>14322039361</v>
      </c>
      <c r="B467" s="7" t="s">
        <v>0</v>
      </c>
      <c r="C467" s="7" t="s">
        <v>0</v>
      </c>
      <c r="D467" s="7" t="s">
        <v>8</v>
      </c>
      <c r="E467" s="7" t="s">
        <v>1</v>
      </c>
      <c r="F467" s="7" t="s">
        <v>0</v>
      </c>
      <c r="G467" s="7" t="s">
        <v>0</v>
      </c>
      <c r="H467" s="7" t="s">
        <v>8</v>
      </c>
      <c r="I467" s="7" t="s">
        <v>2</v>
      </c>
      <c r="J467" s="7" t="s">
        <v>2</v>
      </c>
      <c r="K467" s="10">
        <f t="shared" si="58"/>
        <v>2.75</v>
      </c>
      <c r="L467" s="10">
        <f t="shared" si="59"/>
        <v>2.75</v>
      </c>
      <c r="M467" s="10">
        <f t="shared" si="60"/>
        <v>2.25</v>
      </c>
      <c r="N467" s="10">
        <f t="shared" si="61"/>
        <v>0</v>
      </c>
      <c r="O467" s="10">
        <f t="shared" si="62"/>
        <v>2.75</v>
      </c>
      <c r="P467" s="10">
        <f t="shared" si="63"/>
        <v>2.75</v>
      </c>
      <c r="Q467" s="10">
        <f t="shared" si="64"/>
        <v>2.25</v>
      </c>
      <c r="R467" s="10">
        <f t="shared" si="65"/>
        <v>4</v>
      </c>
      <c r="S467" s="10">
        <f t="shared" si="66"/>
        <v>4</v>
      </c>
      <c r="T467" s="11">
        <f t="shared" si="67"/>
        <v>2.6111111111111112</v>
      </c>
    </row>
    <row r="468" spans="1:20" ht="15.75" thickBot="1" x14ac:dyDescent="0.3">
      <c r="A468" s="6">
        <v>14322039362</v>
      </c>
      <c r="B468" s="7" t="s">
        <v>7</v>
      </c>
      <c r="C468" s="7" t="s">
        <v>0</v>
      </c>
      <c r="D468" s="7" t="s">
        <v>6</v>
      </c>
      <c r="E468" s="7" t="s">
        <v>7</v>
      </c>
      <c r="F468" s="7" t="s">
        <v>9</v>
      </c>
      <c r="G468" s="7" t="s">
        <v>0</v>
      </c>
      <c r="H468" s="7" t="s">
        <v>0</v>
      </c>
      <c r="I468" s="7" t="s">
        <v>4</v>
      </c>
      <c r="J468" s="7" t="s">
        <v>2</v>
      </c>
      <c r="K468" s="10">
        <f t="shared" si="58"/>
        <v>2.5</v>
      </c>
      <c r="L468" s="10">
        <f t="shared" si="59"/>
        <v>2.75</v>
      </c>
      <c r="M468" s="10">
        <f t="shared" si="60"/>
        <v>3</v>
      </c>
      <c r="N468" s="10">
        <f t="shared" si="61"/>
        <v>2.5</v>
      </c>
      <c r="O468" s="10">
        <f t="shared" si="62"/>
        <v>2</v>
      </c>
      <c r="P468" s="10">
        <f t="shared" si="63"/>
        <v>2.75</v>
      </c>
      <c r="Q468" s="10">
        <f t="shared" si="64"/>
        <v>2.75</v>
      </c>
      <c r="R468" s="10">
        <f t="shared" si="65"/>
        <v>3.5</v>
      </c>
      <c r="S468" s="10">
        <f t="shared" si="66"/>
        <v>4</v>
      </c>
      <c r="T468" s="11">
        <f t="shared" si="67"/>
        <v>2.8611111111111112</v>
      </c>
    </row>
    <row r="469" spans="1:20" ht="15.75" thickBot="1" x14ac:dyDescent="0.3">
      <c r="A469" s="6">
        <v>14322039364</v>
      </c>
      <c r="B469" s="7" t="s">
        <v>7</v>
      </c>
      <c r="C469" s="7" t="s">
        <v>8</v>
      </c>
      <c r="D469" s="7" t="s">
        <v>8</v>
      </c>
      <c r="E469" s="7" t="s">
        <v>1</v>
      </c>
      <c r="F469" s="7" t="s">
        <v>9</v>
      </c>
      <c r="G469" s="7" t="s">
        <v>0</v>
      </c>
      <c r="H469" s="7" t="s">
        <v>8</v>
      </c>
      <c r="I469" s="7" t="s">
        <v>4</v>
      </c>
      <c r="J469" s="7" t="s">
        <v>6</v>
      </c>
      <c r="K469" s="10">
        <f t="shared" si="58"/>
        <v>2.5</v>
      </c>
      <c r="L469" s="10">
        <f t="shared" si="59"/>
        <v>2.25</v>
      </c>
      <c r="M469" s="10">
        <f t="shared" si="60"/>
        <v>2.25</v>
      </c>
      <c r="N469" s="10">
        <f t="shared" si="61"/>
        <v>0</v>
      </c>
      <c r="O469" s="10">
        <f t="shared" si="62"/>
        <v>2</v>
      </c>
      <c r="P469" s="10">
        <f t="shared" si="63"/>
        <v>2.75</v>
      </c>
      <c r="Q469" s="10">
        <f t="shared" si="64"/>
        <v>2.25</v>
      </c>
      <c r="R469" s="10">
        <f t="shared" si="65"/>
        <v>3.5</v>
      </c>
      <c r="S469" s="10">
        <f t="shared" si="66"/>
        <v>3</v>
      </c>
      <c r="T469" s="11">
        <f t="shared" si="67"/>
        <v>2.2777777777777777</v>
      </c>
    </row>
    <row r="470" spans="1:20" ht="15.75" thickBot="1" x14ac:dyDescent="0.3">
      <c r="A470" s="6">
        <v>14322039365</v>
      </c>
      <c r="B470" s="7" t="s">
        <v>1</v>
      </c>
      <c r="C470" s="7" t="s">
        <v>1</v>
      </c>
      <c r="D470" s="7" t="s">
        <v>8</v>
      </c>
      <c r="E470" s="7" t="s">
        <v>8</v>
      </c>
      <c r="F470" s="7" t="s">
        <v>9</v>
      </c>
      <c r="G470" s="7" t="s">
        <v>0</v>
      </c>
      <c r="H470" s="7" t="s">
        <v>1</v>
      </c>
      <c r="I470" s="7" t="s">
        <v>2</v>
      </c>
      <c r="J470" s="7" t="s">
        <v>6</v>
      </c>
      <c r="K470" s="10">
        <f t="shared" si="58"/>
        <v>0</v>
      </c>
      <c r="L470" s="10">
        <f t="shared" si="59"/>
        <v>0</v>
      </c>
      <c r="M470" s="10">
        <f t="shared" si="60"/>
        <v>2.25</v>
      </c>
      <c r="N470" s="10">
        <f t="shared" si="61"/>
        <v>2.25</v>
      </c>
      <c r="O470" s="10">
        <f t="shared" si="62"/>
        <v>2</v>
      </c>
      <c r="P470" s="10">
        <f t="shared" si="63"/>
        <v>2.75</v>
      </c>
      <c r="Q470" s="10">
        <f t="shared" si="64"/>
        <v>0</v>
      </c>
      <c r="R470" s="10">
        <f t="shared" si="65"/>
        <v>4</v>
      </c>
      <c r="S470" s="10">
        <f t="shared" si="66"/>
        <v>3</v>
      </c>
      <c r="T470" s="11">
        <f t="shared" si="67"/>
        <v>1.8055555555555556</v>
      </c>
    </row>
    <row r="471" spans="1:20" ht="15.75" thickBot="1" x14ac:dyDescent="0.3">
      <c r="A471" s="6">
        <v>14322039366</v>
      </c>
      <c r="B471" s="7" t="s">
        <v>9</v>
      </c>
      <c r="C471" s="7" t="s">
        <v>7</v>
      </c>
      <c r="D471" s="7" t="s">
        <v>8</v>
      </c>
      <c r="E471" s="7" t="s">
        <v>9</v>
      </c>
      <c r="F471" s="7" t="s">
        <v>7</v>
      </c>
      <c r="G471" s="7" t="s">
        <v>6</v>
      </c>
      <c r="H471" s="7" t="s">
        <v>9</v>
      </c>
      <c r="I471" s="7" t="s">
        <v>5</v>
      </c>
      <c r="J471" s="7" t="s">
        <v>6</v>
      </c>
      <c r="K471" s="10">
        <f t="shared" si="58"/>
        <v>2</v>
      </c>
      <c r="L471" s="10">
        <f t="shared" si="59"/>
        <v>2.5</v>
      </c>
      <c r="M471" s="10">
        <f t="shared" si="60"/>
        <v>2.25</v>
      </c>
      <c r="N471" s="10">
        <f t="shared" si="61"/>
        <v>2</v>
      </c>
      <c r="O471" s="10">
        <f t="shared" si="62"/>
        <v>2.5</v>
      </c>
      <c r="P471" s="10">
        <f t="shared" si="63"/>
        <v>3</v>
      </c>
      <c r="Q471" s="10">
        <f t="shared" si="64"/>
        <v>2</v>
      </c>
      <c r="R471" s="10">
        <f t="shared" si="65"/>
        <v>3.25</v>
      </c>
      <c r="S471" s="10">
        <f t="shared" si="66"/>
        <v>3</v>
      </c>
      <c r="T471" s="11">
        <f t="shared" si="67"/>
        <v>2.5</v>
      </c>
    </row>
    <row r="472" spans="1:20" ht="15.75" thickBot="1" x14ac:dyDescent="0.3">
      <c r="A472" s="6">
        <v>14322039367</v>
      </c>
      <c r="B472" s="7" t="s">
        <v>6</v>
      </c>
      <c r="C472" s="7" t="s">
        <v>0</v>
      </c>
      <c r="D472" s="7" t="s">
        <v>6</v>
      </c>
      <c r="E472" s="7" t="s">
        <v>6</v>
      </c>
      <c r="F472" s="7" t="s">
        <v>0</v>
      </c>
      <c r="G472" s="7" t="s">
        <v>5</v>
      </c>
      <c r="H472" s="7" t="s">
        <v>0</v>
      </c>
      <c r="I472" s="7" t="s">
        <v>2</v>
      </c>
      <c r="J472" s="7" t="s">
        <v>2</v>
      </c>
      <c r="K472" s="10">
        <f t="shared" si="58"/>
        <v>3</v>
      </c>
      <c r="L472" s="10">
        <f t="shared" si="59"/>
        <v>2.75</v>
      </c>
      <c r="M472" s="10">
        <f t="shared" si="60"/>
        <v>3</v>
      </c>
      <c r="N472" s="10">
        <f t="shared" si="61"/>
        <v>3</v>
      </c>
      <c r="O472" s="10">
        <f t="shared" si="62"/>
        <v>2.75</v>
      </c>
      <c r="P472" s="10">
        <f t="shared" si="63"/>
        <v>3.25</v>
      </c>
      <c r="Q472" s="10">
        <f t="shared" si="64"/>
        <v>2.75</v>
      </c>
      <c r="R472" s="10">
        <f t="shared" si="65"/>
        <v>4</v>
      </c>
      <c r="S472" s="10">
        <f t="shared" si="66"/>
        <v>4</v>
      </c>
      <c r="T472" s="11">
        <f t="shared" si="67"/>
        <v>3.1666666666666665</v>
      </c>
    </row>
    <row r="473" spans="1:20" ht="15.75" thickBot="1" x14ac:dyDescent="0.3">
      <c r="A473" s="6">
        <v>14322039368</v>
      </c>
      <c r="B473" s="7" t="s">
        <v>9</v>
      </c>
      <c r="C473" s="7" t="s">
        <v>9</v>
      </c>
      <c r="D473" s="7" t="s">
        <v>7</v>
      </c>
      <c r="E473" s="7" t="s">
        <v>9</v>
      </c>
      <c r="F473" s="7" t="s">
        <v>8</v>
      </c>
      <c r="G473" s="7" t="s">
        <v>0</v>
      </c>
      <c r="H473" s="7" t="s">
        <v>9</v>
      </c>
      <c r="I473" s="7" t="s">
        <v>4</v>
      </c>
      <c r="J473" s="7" t="s">
        <v>2</v>
      </c>
      <c r="K473" s="10">
        <f t="shared" si="58"/>
        <v>2</v>
      </c>
      <c r="L473" s="10">
        <f t="shared" si="59"/>
        <v>2</v>
      </c>
      <c r="M473" s="10">
        <f t="shared" si="60"/>
        <v>2.5</v>
      </c>
      <c r="N473" s="10">
        <f t="shared" si="61"/>
        <v>2</v>
      </c>
      <c r="O473" s="10">
        <f t="shared" si="62"/>
        <v>2.25</v>
      </c>
      <c r="P473" s="10">
        <f t="shared" si="63"/>
        <v>2.75</v>
      </c>
      <c r="Q473" s="10">
        <f t="shared" si="64"/>
        <v>2</v>
      </c>
      <c r="R473" s="10">
        <f t="shared" si="65"/>
        <v>3.5</v>
      </c>
      <c r="S473" s="10">
        <f t="shared" si="66"/>
        <v>4</v>
      </c>
      <c r="T473" s="11">
        <f t="shared" si="67"/>
        <v>2.5555555555555554</v>
      </c>
    </row>
    <row r="474" spans="1:20" ht="15.75" thickBot="1" x14ac:dyDescent="0.3">
      <c r="A474" s="6">
        <v>14322039369</v>
      </c>
      <c r="B474" s="7" t="s">
        <v>8</v>
      </c>
      <c r="C474" s="7" t="s">
        <v>8</v>
      </c>
      <c r="D474" s="7" t="s">
        <v>6</v>
      </c>
      <c r="E474" s="7" t="s">
        <v>8</v>
      </c>
      <c r="F474" s="7" t="s">
        <v>7</v>
      </c>
      <c r="G474" s="7" t="s">
        <v>6</v>
      </c>
      <c r="H474" s="7" t="s">
        <v>0</v>
      </c>
      <c r="I474" s="7" t="s">
        <v>4</v>
      </c>
      <c r="J474" s="7" t="s">
        <v>2</v>
      </c>
      <c r="K474" s="10">
        <f t="shared" si="58"/>
        <v>2.25</v>
      </c>
      <c r="L474" s="10">
        <f t="shared" si="59"/>
        <v>2.25</v>
      </c>
      <c r="M474" s="10">
        <f t="shared" si="60"/>
        <v>3</v>
      </c>
      <c r="N474" s="10">
        <f t="shared" si="61"/>
        <v>2.25</v>
      </c>
      <c r="O474" s="10">
        <f t="shared" si="62"/>
        <v>2.5</v>
      </c>
      <c r="P474" s="10">
        <f t="shared" si="63"/>
        <v>3</v>
      </c>
      <c r="Q474" s="10">
        <f t="shared" si="64"/>
        <v>2.75</v>
      </c>
      <c r="R474" s="10">
        <f t="shared" si="65"/>
        <v>3.5</v>
      </c>
      <c r="S474" s="10">
        <f t="shared" si="66"/>
        <v>4</v>
      </c>
      <c r="T474" s="11">
        <f t="shared" si="67"/>
        <v>2.8333333333333335</v>
      </c>
    </row>
    <row r="475" spans="1:20" ht="15.75" thickBot="1" x14ac:dyDescent="0.3">
      <c r="A475" s="6">
        <v>14322039370</v>
      </c>
      <c r="B475" s="7" t="s">
        <v>8</v>
      </c>
      <c r="C475" s="7" t="s">
        <v>7</v>
      </c>
      <c r="D475" s="7" t="s">
        <v>7</v>
      </c>
      <c r="E475" s="7" t="s">
        <v>7</v>
      </c>
      <c r="F475" s="7" t="s">
        <v>7</v>
      </c>
      <c r="G475" s="7" t="s">
        <v>7</v>
      </c>
      <c r="H475" s="7" t="s">
        <v>7</v>
      </c>
      <c r="I475" s="7" t="s">
        <v>4</v>
      </c>
      <c r="J475" s="7" t="s">
        <v>2</v>
      </c>
      <c r="K475" s="10">
        <f t="shared" si="58"/>
        <v>2.25</v>
      </c>
      <c r="L475" s="10">
        <f t="shared" si="59"/>
        <v>2.5</v>
      </c>
      <c r="M475" s="10">
        <f t="shared" si="60"/>
        <v>2.5</v>
      </c>
      <c r="N475" s="10">
        <f t="shared" si="61"/>
        <v>2.5</v>
      </c>
      <c r="O475" s="10">
        <f t="shared" si="62"/>
        <v>2.5</v>
      </c>
      <c r="P475" s="10">
        <f t="shared" si="63"/>
        <v>2.5</v>
      </c>
      <c r="Q475" s="10">
        <f t="shared" si="64"/>
        <v>2.5</v>
      </c>
      <c r="R475" s="10">
        <f t="shared" si="65"/>
        <v>3.5</v>
      </c>
      <c r="S475" s="10">
        <f t="shared" si="66"/>
        <v>4</v>
      </c>
      <c r="T475" s="11">
        <f t="shared" si="67"/>
        <v>2.75</v>
      </c>
    </row>
    <row r="476" spans="1:20" ht="15.75" thickBot="1" x14ac:dyDescent="0.3">
      <c r="A476" s="6">
        <v>14322039371</v>
      </c>
      <c r="B476" s="7" t="s">
        <v>1</v>
      </c>
      <c r="C476" s="7" t="s">
        <v>1</v>
      </c>
      <c r="D476" s="7" t="s">
        <v>7</v>
      </c>
      <c r="E476" s="7" t="s">
        <v>9</v>
      </c>
      <c r="F476" s="7" t="s">
        <v>1</v>
      </c>
      <c r="G476" s="7" t="s">
        <v>7</v>
      </c>
      <c r="H476" s="7" t="s">
        <v>0</v>
      </c>
      <c r="I476" s="7" t="s">
        <v>4</v>
      </c>
      <c r="J476" s="7" t="s">
        <v>2</v>
      </c>
      <c r="K476" s="10">
        <f t="shared" si="58"/>
        <v>0</v>
      </c>
      <c r="L476" s="10">
        <f t="shared" si="59"/>
        <v>0</v>
      </c>
      <c r="M476" s="10">
        <f t="shared" si="60"/>
        <v>2.5</v>
      </c>
      <c r="N476" s="10">
        <f t="shared" si="61"/>
        <v>2</v>
      </c>
      <c r="O476" s="10">
        <f t="shared" si="62"/>
        <v>0</v>
      </c>
      <c r="P476" s="10">
        <f t="shared" si="63"/>
        <v>2.5</v>
      </c>
      <c r="Q476" s="10">
        <f t="shared" si="64"/>
        <v>2.75</v>
      </c>
      <c r="R476" s="10">
        <f t="shared" si="65"/>
        <v>3.5</v>
      </c>
      <c r="S476" s="10">
        <f t="shared" si="66"/>
        <v>4</v>
      </c>
      <c r="T476" s="11">
        <f t="shared" si="67"/>
        <v>1.9166666666666667</v>
      </c>
    </row>
    <row r="477" spans="1:20" ht="15.75" thickBot="1" x14ac:dyDescent="0.3">
      <c r="A477" s="6">
        <v>14322039372</v>
      </c>
      <c r="B477" s="7" t="s">
        <v>1</v>
      </c>
      <c r="C477" s="7" t="s">
        <v>1</v>
      </c>
      <c r="D477" s="7" t="s">
        <v>7</v>
      </c>
      <c r="E477" s="7" t="s">
        <v>9</v>
      </c>
      <c r="F477" s="7" t="s">
        <v>8</v>
      </c>
      <c r="G477" s="7" t="s">
        <v>7</v>
      </c>
      <c r="H477" s="7" t="s">
        <v>9</v>
      </c>
      <c r="I477" s="7" t="s">
        <v>2</v>
      </c>
      <c r="J477" s="7" t="s">
        <v>4</v>
      </c>
      <c r="K477" s="10">
        <f t="shared" si="58"/>
        <v>0</v>
      </c>
      <c r="L477" s="10">
        <f t="shared" si="59"/>
        <v>0</v>
      </c>
      <c r="M477" s="10">
        <f t="shared" si="60"/>
        <v>2.5</v>
      </c>
      <c r="N477" s="10">
        <f t="shared" si="61"/>
        <v>2</v>
      </c>
      <c r="O477" s="10">
        <f t="shared" si="62"/>
        <v>2.25</v>
      </c>
      <c r="P477" s="10">
        <f t="shared" si="63"/>
        <v>2.5</v>
      </c>
      <c r="Q477" s="10">
        <f t="shared" si="64"/>
        <v>2</v>
      </c>
      <c r="R477" s="10">
        <f t="shared" si="65"/>
        <v>4</v>
      </c>
      <c r="S477" s="10">
        <f t="shared" si="66"/>
        <v>3.5</v>
      </c>
      <c r="T477" s="11">
        <f t="shared" si="67"/>
        <v>2.0833333333333335</v>
      </c>
    </row>
    <row r="478" spans="1:20" ht="15.75" thickBot="1" x14ac:dyDescent="0.3">
      <c r="A478" s="6">
        <v>14322039373</v>
      </c>
      <c r="B478" s="7" t="s">
        <v>1</v>
      </c>
      <c r="C478" s="7" t="s">
        <v>9</v>
      </c>
      <c r="D478" s="7" t="s">
        <v>8</v>
      </c>
      <c r="E478" s="7" t="s">
        <v>1</v>
      </c>
      <c r="F478" s="7" t="s">
        <v>9</v>
      </c>
      <c r="G478" s="7" t="s">
        <v>7</v>
      </c>
      <c r="H478" s="7" t="s">
        <v>0</v>
      </c>
      <c r="I478" s="7" t="s">
        <v>2</v>
      </c>
      <c r="J478" s="7" t="s">
        <v>2</v>
      </c>
      <c r="K478" s="10">
        <f t="shared" si="58"/>
        <v>0</v>
      </c>
      <c r="L478" s="10">
        <f t="shared" si="59"/>
        <v>2</v>
      </c>
      <c r="M478" s="10">
        <f t="shared" si="60"/>
        <v>2.25</v>
      </c>
      <c r="N478" s="10">
        <f t="shared" si="61"/>
        <v>0</v>
      </c>
      <c r="O478" s="10">
        <f t="shared" si="62"/>
        <v>2</v>
      </c>
      <c r="P478" s="10">
        <f t="shared" si="63"/>
        <v>2.5</v>
      </c>
      <c r="Q478" s="10">
        <f t="shared" si="64"/>
        <v>2.75</v>
      </c>
      <c r="R478" s="10">
        <f t="shared" si="65"/>
        <v>4</v>
      </c>
      <c r="S478" s="10">
        <f t="shared" si="66"/>
        <v>4</v>
      </c>
      <c r="T478" s="11">
        <f t="shared" si="67"/>
        <v>2.1666666666666665</v>
      </c>
    </row>
    <row r="479" spans="1:20" ht="15.75" thickBot="1" x14ac:dyDescent="0.3">
      <c r="A479" s="6">
        <v>14322039374</v>
      </c>
      <c r="B479" s="7" t="s">
        <v>1</v>
      </c>
      <c r="C479" s="7" t="s">
        <v>7</v>
      </c>
      <c r="D479" s="7" t="s">
        <v>7</v>
      </c>
      <c r="E479" s="7" t="s">
        <v>6</v>
      </c>
      <c r="F479" s="7" t="s">
        <v>9</v>
      </c>
      <c r="G479" s="7" t="s">
        <v>7</v>
      </c>
      <c r="H479" s="7" t="s">
        <v>7</v>
      </c>
      <c r="I479" s="7" t="s">
        <v>3</v>
      </c>
      <c r="J479" s="7" t="s">
        <v>5</v>
      </c>
      <c r="K479" s="10">
        <f t="shared" si="58"/>
        <v>0</v>
      </c>
      <c r="L479" s="10">
        <f t="shared" si="59"/>
        <v>2.5</v>
      </c>
      <c r="M479" s="10">
        <f t="shared" si="60"/>
        <v>2.5</v>
      </c>
      <c r="N479" s="10">
        <f t="shared" si="61"/>
        <v>3</v>
      </c>
      <c r="O479" s="10">
        <f t="shared" si="62"/>
        <v>2</v>
      </c>
      <c r="P479" s="10">
        <f t="shared" si="63"/>
        <v>2.5</v>
      </c>
      <c r="Q479" s="10">
        <f t="shared" si="64"/>
        <v>2.5</v>
      </c>
      <c r="R479" s="10">
        <f t="shared" si="65"/>
        <v>3.75</v>
      </c>
      <c r="S479" s="10">
        <f t="shared" si="66"/>
        <v>3.25</v>
      </c>
      <c r="T479" s="11">
        <f t="shared" si="67"/>
        <v>2.4444444444444446</v>
      </c>
    </row>
    <row r="480" spans="1:20" ht="15.75" thickBot="1" x14ac:dyDescent="0.3">
      <c r="A480" s="6">
        <v>14322039375</v>
      </c>
      <c r="B480" s="7" t="s">
        <v>9</v>
      </c>
      <c r="C480" s="7" t="s">
        <v>1</v>
      </c>
      <c r="D480" s="7" t="s">
        <v>9</v>
      </c>
      <c r="E480" s="7" t="s">
        <v>9</v>
      </c>
      <c r="F480" s="7" t="s">
        <v>1</v>
      </c>
      <c r="G480" s="7" t="s">
        <v>7</v>
      </c>
      <c r="H480" s="7" t="s">
        <v>9</v>
      </c>
      <c r="I480" s="7" t="s">
        <v>4</v>
      </c>
      <c r="J480" s="7" t="s">
        <v>6</v>
      </c>
      <c r="K480" s="10">
        <f t="shared" si="58"/>
        <v>2</v>
      </c>
      <c r="L480" s="10">
        <f t="shared" si="59"/>
        <v>0</v>
      </c>
      <c r="M480" s="10">
        <f t="shared" si="60"/>
        <v>2</v>
      </c>
      <c r="N480" s="10">
        <f t="shared" si="61"/>
        <v>2</v>
      </c>
      <c r="O480" s="10">
        <f t="shared" si="62"/>
        <v>0</v>
      </c>
      <c r="P480" s="10">
        <f t="shared" si="63"/>
        <v>2.5</v>
      </c>
      <c r="Q480" s="10">
        <f t="shared" si="64"/>
        <v>2</v>
      </c>
      <c r="R480" s="10">
        <f t="shared" si="65"/>
        <v>3.5</v>
      </c>
      <c r="S480" s="10">
        <f t="shared" si="66"/>
        <v>3</v>
      </c>
      <c r="T480" s="11">
        <f t="shared" si="67"/>
        <v>1.8888888888888888</v>
      </c>
    </row>
    <row r="481" spans="1:20" ht="15.75" thickBot="1" x14ac:dyDescent="0.3">
      <c r="A481" s="6">
        <v>14322039376</v>
      </c>
      <c r="B481" s="7" t="s">
        <v>1</v>
      </c>
      <c r="C481" s="7" t="s">
        <v>1</v>
      </c>
      <c r="D481" s="7" t="s">
        <v>8</v>
      </c>
      <c r="E481" s="7" t="s">
        <v>1</v>
      </c>
      <c r="F481" s="7" t="s">
        <v>1</v>
      </c>
      <c r="G481" s="7" t="s">
        <v>9</v>
      </c>
      <c r="H481" s="7" t="s">
        <v>9</v>
      </c>
      <c r="I481" s="7" t="s">
        <v>4</v>
      </c>
      <c r="J481" s="7" t="s">
        <v>5</v>
      </c>
      <c r="K481" s="10">
        <f t="shared" si="58"/>
        <v>0</v>
      </c>
      <c r="L481" s="10">
        <f t="shared" si="59"/>
        <v>0</v>
      </c>
      <c r="M481" s="10">
        <f t="shared" si="60"/>
        <v>2.25</v>
      </c>
      <c r="N481" s="10">
        <f t="shared" si="61"/>
        <v>0</v>
      </c>
      <c r="O481" s="10">
        <f t="shared" si="62"/>
        <v>0</v>
      </c>
      <c r="P481" s="10">
        <f t="shared" si="63"/>
        <v>2</v>
      </c>
      <c r="Q481" s="10">
        <f t="shared" si="64"/>
        <v>2</v>
      </c>
      <c r="R481" s="10">
        <f t="shared" si="65"/>
        <v>3.5</v>
      </c>
      <c r="S481" s="10">
        <f t="shared" si="66"/>
        <v>3.25</v>
      </c>
      <c r="T481" s="11">
        <f t="shared" si="67"/>
        <v>1.4444444444444444</v>
      </c>
    </row>
    <row r="482" spans="1:20" ht="15.75" thickBot="1" x14ac:dyDescent="0.3">
      <c r="A482" s="6">
        <v>14322039377</v>
      </c>
      <c r="B482" s="7" t="s">
        <v>8</v>
      </c>
      <c r="C482" s="7" t="s">
        <v>1</v>
      </c>
      <c r="D482" s="7" t="s">
        <v>7</v>
      </c>
      <c r="E482" s="7" t="s">
        <v>7</v>
      </c>
      <c r="F482" s="7" t="s">
        <v>9</v>
      </c>
      <c r="G482" s="7" t="s">
        <v>9</v>
      </c>
      <c r="H482" s="7" t="s">
        <v>7</v>
      </c>
      <c r="I482" s="7" t="s">
        <v>4</v>
      </c>
      <c r="J482" s="7" t="s">
        <v>6</v>
      </c>
      <c r="K482" s="10">
        <f t="shared" si="58"/>
        <v>2.25</v>
      </c>
      <c r="L482" s="10">
        <f t="shared" si="59"/>
        <v>0</v>
      </c>
      <c r="M482" s="10">
        <f t="shared" si="60"/>
        <v>2.5</v>
      </c>
      <c r="N482" s="10">
        <f t="shared" si="61"/>
        <v>2.5</v>
      </c>
      <c r="O482" s="10">
        <f t="shared" si="62"/>
        <v>2</v>
      </c>
      <c r="P482" s="10">
        <f t="shared" si="63"/>
        <v>2</v>
      </c>
      <c r="Q482" s="10">
        <f t="shared" si="64"/>
        <v>2.5</v>
      </c>
      <c r="R482" s="10">
        <f t="shared" si="65"/>
        <v>3.5</v>
      </c>
      <c r="S482" s="10">
        <f t="shared" si="66"/>
        <v>3</v>
      </c>
      <c r="T482" s="11">
        <f t="shared" si="67"/>
        <v>2.25</v>
      </c>
    </row>
    <row r="483" spans="1:20" ht="15.75" thickBot="1" x14ac:dyDescent="0.3">
      <c r="A483" s="6">
        <v>14322039378</v>
      </c>
      <c r="B483" s="7" t="s">
        <v>1</v>
      </c>
      <c r="C483" s="7" t="s">
        <v>8</v>
      </c>
      <c r="D483" s="7" t="s">
        <v>0</v>
      </c>
      <c r="E483" s="7" t="s">
        <v>8</v>
      </c>
      <c r="F483" s="7" t="s">
        <v>9</v>
      </c>
      <c r="G483" s="7" t="s">
        <v>7</v>
      </c>
      <c r="H483" s="7" t="s">
        <v>0</v>
      </c>
      <c r="I483" s="7" t="s">
        <v>2</v>
      </c>
      <c r="J483" s="7" t="s">
        <v>6</v>
      </c>
      <c r="K483" s="10">
        <f t="shared" si="58"/>
        <v>0</v>
      </c>
      <c r="L483" s="10">
        <f t="shared" si="59"/>
        <v>2.25</v>
      </c>
      <c r="M483" s="10">
        <f t="shared" si="60"/>
        <v>2.75</v>
      </c>
      <c r="N483" s="10">
        <f t="shared" si="61"/>
        <v>2.25</v>
      </c>
      <c r="O483" s="10">
        <f t="shared" si="62"/>
        <v>2</v>
      </c>
      <c r="P483" s="10">
        <f t="shared" si="63"/>
        <v>2.5</v>
      </c>
      <c r="Q483" s="10">
        <f t="shared" si="64"/>
        <v>2.75</v>
      </c>
      <c r="R483" s="10">
        <f t="shared" si="65"/>
        <v>4</v>
      </c>
      <c r="S483" s="10">
        <f t="shared" si="66"/>
        <v>3</v>
      </c>
      <c r="T483" s="11">
        <f t="shared" si="67"/>
        <v>2.3888888888888888</v>
      </c>
    </row>
    <row r="484" spans="1:20" ht="15.75" thickBot="1" x14ac:dyDescent="0.3">
      <c r="A484" s="6">
        <v>14322039379</v>
      </c>
      <c r="B484" s="7" t="s">
        <v>9</v>
      </c>
      <c r="C484" s="7" t="s">
        <v>9</v>
      </c>
      <c r="D484" s="7" t="s">
        <v>7</v>
      </c>
      <c r="E484" s="7" t="s">
        <v>7</v>
      </c>
      <c r="F484" s="7" t="s">
        <v>8</v>
      </c>
      <c r="G484" s="7" t="s">
        <v>0</v>
      </c>
      <c r="H484" s="7" t="s">
        <v>0</v>
      </c>
      <c r="I484" s="7" t="s">
        <v>4</v>
      </c>
      <c r="J484" s="7" t="s">
        <v>6</v>
      </c>
      <c r="K484" s="10">
        <f t="shared" si="58"/>
        <v>2</v>
      </c>
      <c r="L484" s="10">
        <f t="shared" si="59"/>
        <v>2</v>
      </c>
      <c r="M484" s="10">
        <f t="shared" si="60"/>
        <v>2.5</v>
      </c>
      <c r="N484" s="10">
        <f t="shared" si="61"/>
        <v>2.5</v>
      </c>
      <c r="O484" s="10">
        <f t="shared" si="62"/>
        <v>2.25</v>
      </c>
      <c r="P484" s="10">
        <f t="shared" si="63"/>
        <v>2.75</v>
      </c>
      <c r="Q484" s="10">
        <f t="shared" si="64"/>
        <v>2.75</v>
      </c>
      <c r="R484" s="10">
        <f t="shared" si="65"/>
        <v>3.5</v>
      </c>
      <c r="S484" s="10">
        <f t="shared" si="66"/>
        <v>3</v>
      </c>
      <c r="T484" s="11">
        <f t="shared" si="67"/>
        <v>2.5833333333333335</v>
      </c>
    </row>
    <row r="485" spans="1:20" ht="15.75" thickBot="1" x14ac:dyDescent="0.3">
      <c r="A485" s="6">
        <v>14322039380</v>
      </c>
      <c r="B485" s="7" t="s">
        <v>9</v>
      </c>
      <c r="C485" s="7" t="s">
        <v>7</v>
      </c>
      <c r="D485" s="7" t="s">
        <v>7</v>
      </c>
      <c r="E485" s="7" t="s">
        <v>7</v>
      </c>
      <c r="F485" s="7" t="s">
        <v>9</v>
      </c>
      <c r="G485" s="7" t="s">
        <v>7</v>
      </c>
      <c r="H485" s="7" t="s">
        <v>9</v>
      </c>
      <c r="I485" s="7" t="s">
        <v>3</v>
      </c>
      <c r="J485" s="7" t="s">
        <v>6</v>
      </c>
      <c r="K485" s="10">
        <f t="shared" si="58"/>
        <v>2</v>
      </c>
      <c r="L485" s="10">
        <f t="shared" si="59"/>
        <v>2.5</v>
      </c>
      <c r="M485" s="10">
        <f t="shared" si="60"/>
        <v>2.5</v>
      </c>
      <c r="N485" s="10">
        <f t="shared" si="61"/>
        <v>2.5</v>
      </c>
      <c r="O485" s="10">
        <f t="shared" si="62"/>
        <v>2</v>
      </c>
      <c r="P485" s="10">
        <f t="shared" si="63"/>
        <v>2.5</v>
      </c>
      <c r="Q485" s="10">
        <f t="shared" si="64"/>
        <v>2</v>
      </c>
      <c r="R485" s="10">
        <f t="shared" si="65"/>
        <v>3.75</v>
      </c>
      <c r="S485" s="10">
        <f t="shared" si="66"/>
        <v>3</v>
      </c>
      <c r="T485" s="11">
        <f t="shared" si="67"/>
        <v>2.5277777777777777</v>
      </c>
    </row>
    <row r="486" spans="1:20" ht="15.75" thickBot="1" x14ac:dyDescent="0.3">
      <c r="A486" s="6">
        <v>14322039381</v>
      </c>
      <c r="B486" s="7" t="s">
        <v>8</v>
      </c>
      <c r="C486" s="7" t="s">
        <v>9</v>
      </c>
      <c r="D486" s="7" t="s">
        <v>0</v>
      </c>
      <c r="E486" s="7" t="s">
        <v>9</v>
      </c>
      <c r="F486" s="7" t="s">
        <v>9</v>
      </c>
      <c r="G486" s="7" t="s">
        <v>7</v>
      </c>
      <c r="H486" s="7" t="s">
        <v>6</v>
      </c>
      <c r="I486" s="7" t="s">
        <v>4</v>
      </c>
      <c r="J486" s="7" t="s">
        <v>4</v>
      </c>
      <c r="K486" s="10">
        <f t="shared" si="58"/>
        <v>2.25</v>
      </c>
      <c r="L486" s="10">
        <f t="shared" si="59"/>
        <v>2</v>
      </c>
      <c r="M486" s="10">
        <f t="shared" si="60"/>
        <v>2.75</v>
      </c>
      <c r="N486" s="10">
        <f t="shared" si="61"/>
        <v>2</v>
      </c>
      <c r="O486" s="10">
        <f t="shared" si="62"/>
        <v>2</v>
      </c>
      <c r="P486" s="10">
        <f t="shared" si="63"/>
        <v>2.5</v>
      </c>
      <c r="Q486" s="10">
        <f t="shared" si="64"/>
        <v>3</v>
      </c>
      <c r="R486" s="10">
        <f t="shared" si="65"/>
        <v>3.5</v>
      </c>
      <c r="S486" s="10">
        <f t="shared" si="66"/>
        <v>3.5</v>
      </c>
      <c r="T486" s="11">
        <f t="shared" si="67"/>
        <v>2.6111111111111112</v>
      </c>
    </row>
    <row r="487" spans="1:20" ht="15.75" thickBot="1" x14ac:dyDescent="0.3">
      <c r="A487" s="6">
        <v>14322039382</v>
      </c>
      <c r="B487" s="7" t="s">
        <v>8</v>
      </c>
      <c r="C487" s="7" t="s">
        <v>9</v>
      </c>
      <c r="D487" s="7" t="s">
        <v>0</v>
      </c>
      <c r="E487" s="7" t="s">
        <v>8</v>
      </c>
      <c r="F487" s="7" t="s">
        <v>8</v>
      </c>
      <c r="G487" s="7" t="s">
        <v>0</v>
      </c>
      <c r="H487" s="7" t="s">
        <v>5</v>
      </c>
      <c r="I487" s="7" t="s">
        <v>4</v>
      </c>
      <c r="J487" s="7" t="s">
        <v>3</v>
      </c>
      <c r="K487" s="10">
        <f t="shared" si="58"/>
        <v>2.25</v>
      </c>
      <c r="L487" s="10">
        <f t="shared" si="59"/>
        <v>2</v>
      </c>
      <c r="M487" s="10">
        <f t="shared" si="60"/>
        <v>2.75</v>
      </c>
      <c r="N487" s="10">
        <f t="shared" si="61"/>
        <v>2.25</v>
      </c>
      <c r="O487" s="10">
        <f t="shared" si="62"/>
        <v>2.25</v>
      </c>
      <c r="P487" s="10">
        <f t="shared" si="63"/>
        <v>2.75</v>
      </c>
      <c r="Q487" s="10">
        <f t="shared" si="64"/>
        <v>3.25</v>
      </c>
      <c r="R487" s="10">
        <f t="shared" si="65"/>
        <v>3.5</v>
      </c>
      <c r="S487" s="10">
        <f t="shared" si="66"/>
        <v>3.75</v>
      </c>
      <c r="T487" s="11">
        <f t="shared" si="67"/>
        <v>2.75</v>
      </c>
    </row>
    <row r="488" spans="1:20" ht="15.75" thickBot="1" x14ac:dyDescent="0.3">
      <c r="A488" s="6">
        <v>14322039383</v>
      </c>
      <c r="B488" s="7" t="s">
        <v>9</v>
      </c>
      <c r="C488" s="7" t="s">
        <v>1</v>
      </c>
      <c r="D488" s="7" t="s">
        <v>8</v>
      </c>
      <c r="E488" s="7" t="s">
        <v>9</v>
      </c>
      <c r="F488" s="7" t="s">
        <v>8</v>
      </c>
      <c r="G488" s="7" t="s">
        <v>0</v>
      </c>
      <c r="H488" s="7" t="s">
        <v>8</v>
      </c>
      <c r="I488" s="7" t="s">
        <v>4</v>
      </c>
      <c r="J488" s="7" t="s">
        <v>4</v>
      </c>
      <c r="K488" s="10">
        <f t="shared" si="58"/>
        <v>2</v>
      </c>
      <c r="L488" s="10">
        <f t="shared" si="59"/>
        <v>0</v>
      </c>
      <c r="M488" s="10">
        <f t="shared" si="60"/>
        <v>2.25</v>
      </c>
      <c r="N488" s="10">
        <f t="shared" si="61"/>
        <v>2</v>
      </c>
      <c r="O488" s="10">
        <f t="shared" si="62"/>
        <v>2.25</v>
      </c>
      <c r="P488" s="10">
        <f t="shared" si="63"/>
        <v>2.75</v>
      </c>
      <c r="Q488" s="10">
        <f t="shared" si="64"/>
        <v>2.25</v>
      </c>
      <c r="R488" s="10">
        <f t="shared" si="65"/>
        <v>3.5</v>
      </c>
      <c r="S488" s="10">
        <f t="shared" si="66"/>
        <v>3.5</v>
      </c>
      <c r="T488" s="11">
        <f t="shared" si="67"/>
        <v>2.2777777777777777</v>
      </c>
    </row>
    <row r="489" spans="1:20" ht="15.75" thickBot="1" x14ac:dyDescent="0.3">
      <c r="A489" s="6">
        <v>14322039384</v>
      </c>
      <c r="B489" s="7" t="s">
        <v>9</v>
      </c>
      <c r="C489" s="7" t="s">
        <v>1</v>
      </c>
      <c r="D489" s="7" t="s">
        <v>7</v>
      </c>
      <c r="E489" s="7" t="s">
        <v>9</v>
      </c>
      <c r="F489" s="7" t="s">
        <v>8</v>
      </c>
      <c r="G489" s="7" t="s">
        <v>0</v>
      </c>
      <c r="H489" s="7" t="s">
        <v>7</v>
      </c>
      <c r="I489" s="7" t="s">
        <v>2</v>
      </c>
      <c r="J489" s="7" t="s">
        <v>2</v>
      </c>
      <c r="K489" s="10">
        <f t="shared" si="58"/>
        <v>2</v>
      </c>
      <c r="L489" s="10">
        <f t="shared" si="59"/>
        <v>0</v>
      </c>
      <c r="M489" s="10">
        <f t="shared" si="60"/>
        <v>2.5</v>
      </c>
      <c r="N489" s="10">
        <f t="shared" si="61"/>
        <v>2</v>
      </c>
      <c r="O489" s="10">
        <f t="shared" si="62"/>
        <v>2.25</v>
      </c>
      <c r="P489" s="10">
        <f t="shared" si="63"/>
        <v>2.75</v>
      </c>
      <c r="Q489" s="10">
        <f t="shared" si="64"/>
        <v>2.5</v>
      </c>
      <c r="R489" s="10">
        <f t="shared" si="65"/>
        <v>4</v>
      </c>
      <c r="S489" s="10">
        <f t="shared" si="66"/>
        <v>4</v>
      </c>
      <c r="T489" s="11">
        <f t="shared" si="67"/>
        <v>2.4444444444444446</v>
      </c>
    </row>
    <row r="490" spans="1:20" ht="15.75" thickBot="1" x14ac:dyDescent="0.3">
      <c r="A490" s="6">
        <v>14322039385</v>
      </c>
      <c r="B490" s="7" t="s">
        <v>7</v>
      </c>
      <c r="C490" s="7" t="s">
        <v>7</v>
      </c>
      <c r="D490" s="7" t="s">
        <v>8</v>
      </c>
      <c r="E490" s="7" t="s">
        <v>1</v>
      </c>
      <c r="F490" s="7" t="s">
        <v>8</v>
      </c>
      <c r="G490" s="7" t="s">
        <v>6</v>
      </c>
      <c r="H490" s="7" t="s">
        <v>7</v>
      </c>
      <c r="I490" s="7" t="s">
        <v>4</v>
      </c>
      <c r="J490" s="7" t="s">
        <v>6</v>
      </c>
      <c r="K490" s="10">
        <f t="shared" si="58"/>
        <v>2.5</v>
      </c>
      <c r="L490" s="10">
        <f t="shared" si="59"/>
        <v>2.5</v>
      </c>
      <c r="M490" s="10">
        <f t="shared" si="60"/>
        <v>2.25</v>
      </c>
      <c r="N490" s="10">
        <f t="shared" si="61"/>
        <v>0</v>
      </c>
      <c r="O490" s="10">
        <f t="shared" si="62"/>
        <v>2.25</v>
      </c>
      <c r="P490" s="10">
        <f t="shared" si="63"/>
        <v>3</v>
      </c>
      <c r="Q490" s="10">
        <f t="shared" si="64"/>
        <v>2.5</v>
      </c>
      <c r="R490" s="10">
        <f t="shared" si="65"/>
        <v>3.5</v>
      </c>
      <c r="S490" s="10">
        <f t="shared" si="66"/>
        <v>3</v>
      </c>
      <c r="T490" s="11">
        <f t="shared" si="67"/>
        <v>2.3888888888888888</v>
      </c>
    </row>
    <row r="491" spans="1:20" ht="15.75" thickBot="1" x14ac:dyDescent="0.3">
      <c r="A491" s="6">
        <v>14322039386</v>
      </c>
      <c r="B491" s="7" t="s">
        <v>9</v>
      </c>
      <c r="C491" s="7" t="s">
        <v>7</v>
      </c>
      <c r="D491" s="7" t="s">
        <v>8</v>
      </c>
      <c r="E491" s="7" t="s">
        <v>7</v>
      </c>
      <c r="F491" s="7" t="s">
        <v>8</v>
      </c>
      <c r="G491" s="7" t="s">
        <v>0</v>
      </c>
      <c r="H491" s="7" t="s">
        <v>6</v>
      </c>
      <c r="I491" s="7" t="s">
        <v>4</v>
      </c>
      <c r="J491" s="7" t="s">
        <v>5</v>
      </c>
      <c r="K491" s="10">
        <f t="shared" si="58"/>
        <v>2</v>
      </c>
      <c r="L491" s="10">
        <f t="shared" si="59"/>
        <v>2.5</v>
      </c>
      <c r="M491" s="10">
        <f t="shared" si="60"/>
        <v>2.25</v>
      </c>
      <c r="N491" s="10">
        <f t="shared" si="61"/>
        <v>2.5</v>
      </c>
      <c r="O491" s="10">
        <f t="shared" si="62"/>
        <v>2.25</v>
      </c>
      <c r="P491" s="10">
        <f t="shared" si="63"/>
        <v>2.75</v>
      </c>
      <c r="Q491" s="10">
        <f t="shared" si="64"/>
        <v>3</v>
      </c>
      <c r="R491" s="10">
        <f t="shared" si="65"/>
        <v>3.5</v>
      </c>
      <c r="S491" s="10">
        <f t="shared" si="66"/>
        <v>3.25</v>
      </c>
      <c r="T491" s="11">
        <f t="shared" si="67"/>
        <v>2.6666666666666665</v>
      </c>
    </row>
    <row r="492" spans="1:20" ht="15.75" thickBot="1" x14ac:dyDescent="0.3">
      <c r="A492" s="6">
        <v>14322039387</v>
      </c>
      <c r="B492" s="7" t="s">
        <v>9</v>
      </c>
      <c r="C492" s="7" t="s">
        <v>6</v>
      </c>
      <c r="D492" s="7" t="s">
        <v>7</v>
      </c>
      <c r="E492" s="7" t="s">
        <v>7</v>
      </c>
      <c r="F492" s="7" t="s">
        <v>8</v>
      </c>
      <c r="G492" s="7" t="s">
        <v>5</v>
      </c>
      <c r="H492" s="7" t="s">
        <v>6</v>
      </c>
      <c r="I492" s="7" t="s">
        <v>7</v>
      </c>
      <c r="J492" s="7" t="s">
        <v>2</v>
      </c>
      <c r="K492" s="10">
        <f t="shared" si="58"/>
        <v>2</v>
      </c>
      <c r="L492" s="10">
        <f t="shared" si="59"/>
        <v>3</v>
      </c>
      <c r="M492" s="10">
        <f t="shared" si="60"/>
        <v>2.5</v>
      </c>
      <c r="N492" s="10">
        <f t="shared" si="61"/>
        <v>2.5</v>
      </c>
      <c r="O492" s="10">
        <f t="shared" si="62"/>
        <v>2.25</v>
      </c>
      <c r="P492" s="10">
        <f t="shared" si="63"/>
        <v>3.25</v>
      </c>
      <c r="Q492" s="10">
        <f t="shared" si="64"/>
        <v>3</v>
      </c>
      <c r="R492" s="10">
        <f t="shared" si="65"/>
        <v>2.5</v>
      </c>
      <c r="S492" s="10">
        <f t="shared" si="66"/>
        <v>4</v>
      </c>
      <c r="T492" s="11">
        <f t="shared" si="67"/>
        <v>2.7777777777777777</v>
      </c>
    </row>
    <row r="493" spans="1:20" ht="15.75" thickBot="1" x14ac:dyDescent="0.3">
      <c r="A493" s="6">
        <v>14322039388</v>
      </c>
      <c r="B493" s="7" t="s">
        <v>8</v>
      </c>
      <c r="C493" s="7" t="s">
        <v>7</v>
      </c>
      <c r="D493" s="7" t="s">
        <v>0</v>
      </c>
      <c r="E493" s="7" t="s">
        <v>8</v>
      </c>
      <c r="F493" s="7" t="s">
        <v>9</v>
      </c>
      <c r="G493" s="7" t="s">
        <v>6</v>
      </c>
      <c r="H493" s="7" t="s">
        <v>6</v>
      </c>
      <c r="I493" s="7" t="s">
        <v>4</v>
      </c>
      <c r="J493" s="7" t="s">
        <v>2</v>
      </c>
      <c r="K493" s="10">
        <f t="shared" si="58"/>
        <v>2.25</v>
      </c>
      <c r="L493" s="10">
        <f t="shared" si="59"/>
        <v>2.5</v>
      </c>
      <c r="M493" s="10">
        <f t="shared" si="60"/>
        <v>2.75</v>
      </c>
      <c r="N493" s="10">
        <f t="shared" si="61"/>
        <v>2.25</v>
      </c>
      <c r="O493" s="10">
        <f t="shared" si="62"/>
        <v>2</v>
      </c>
      <c r="P493" s="10">
        <f t="shared" si="63"/>
        <v>3</v>
      </c>
      <c r="Q493" s="10">
        <f t="shared" si="64"/>
        <v>3</v>
      </c>
      <c r="R493" s="10">
        <f t="shared" si="65"/>
        <v>3.5</v>
      </c>
      <c r="S493" s="10">
        <f t="shared" si="66"/>
        <v>4</v>
      </c>
      <c r="T493" s="11">
        <f t="shared" si="67"/>
        <v>2.8055555555555554</v>
      </c>
    </row>
    <row r="494" spans="1:20" ht="15.75" thickBot="1" x14ac:dyDescent="0.3">
      <c r="A494" s="6">
        <v>14322039389</v>
      </c>
      <c r="B494" s="7" t="s">
        <v>8</v>
      </c>
      <c r="C494" s="7" t="s">
        <v>1</v>
      </c>
      <c r="D494" s="7" t="s">
        <v>8</v>
      </c>
      <c r="E494" s="7" t="s">
        <v>9</v>
      </c>
      <c r="F494" s="7" t="s">
        <v>1</v>
      </c>
      <c r="G494" s="7" t="s">
        <v>0</v>
      </c>
      <c r="H494" s="7" t="s">
        <v>0</v>
      </c>
      <c r="I494" s="7" t="s">
        <v>3</v>
      </c>
      <c r="J494" s="7" t="s">
        <v>3</v>
      </c>
      <c r="K494" s="10">
        <f t="shared" si="58"/>
        <v>2.25</v>
      </c>
      <c r="L494" s="10">
        <f t="shared" si="59"/>
        <v>0</v>
      </c>
      <c r="M494" s="10">
        <f t="shared" si="60"/>
        <v>2.25</v>
      </c>
      <c r="N494" s="10">
        <f t="shared" si="61"/>
        <v>2</v>
      </c>
      <c r="O494" s="10">
        <f t="shared" si="62"/>
        <v>0</v>
      </c>
      <c r="P494" s="10">
        <f t="shared" si="63"/>
        <v>2.75</v>
      </c>
      <c r="Q494" s="10">
        <f t="shared" si="64"/>
        <v>2.75</v>
      </c>
      <c r="R494" s="10">
        <f t="shared" si="65"/>
        <v>3.75</v>
      </c>
      <c r="S494" s="10">
        <f t="shared" si="66"/>
        <v>3.75</v>
      </c>
      <c r="T494" s="11">
        <f t="shared" si="67"/>
        <v>2.1666666666666665</v>
      </c>
    </row>
    <row r="495" spans="1:20" ht="15.75" thickBot="1" x14ac:dyDescent="0.3">
      <c r="A495" s="6">
        <v>14322039390</v>
      </c>
      <c r="B495" s="7" t="s">
        <v>8</v>
      </c>
      <c r="C495" s="7" t="s">
        <v>1</v>
      </c>
      <c r="D495" s="7" t="s">
        <v>0</v>
      </c>
      <c r="E495" s="7" t="s">
        <v>9</v>
      </c>
      <c r="F495" s="7" t="s">
        <v>1</v>
      </c>
      <c r="G495" s="7" t="s">
        <v>0</v>
      </c>
      <c r="H495" s="7" t="s">
        <v>7</v>
      </c>
      <c r="I495" s="7" t="s">
        <v>4</v>
      </c>
      <c r="J495" s="7" t="s">
        <v>2</v>
      </c>
      <c r="K495" s="10">
        <f t="shared" si="58"/>
        <v>2.25</v>
      </c>
      <c r="L495" s="10">
        <f t="shared" si="59"/>
        <v>0</v>
      </c>
      <c r="M495" s="10">
        <f t="shared" si="60"/>
        <v>2.75</v>
      </c>
      <c r="N495" s="10">
        <f t="shared" si="61"/>
        <v>2</v>
      </c>
      <c r="O495" s="10">
        <f t="shared" si="62"/>
        <v>0</v>
      </c>
      <c r="P495" s="10">
        <f t="shared" si="63"/>
        <v>2.75</v>
      </c>
      <c r="Q495" s="10">
        <f t="shared" si="64"/>
        <v>2.5</v>
      </c>
      <c r="R495" s="10">
        <f t="shared" si="65"/>
        <v>3.5</v>
      </c>
      <c r="S495" s="10">
        <f t="shared" si="66"/>
        <v>4</v>
      </c>
      <c r="T495" s="11">
        <f t="shared" si="67"/>
        <v>2.1944444444444446</v>
      </c>
    </row>
    <row r="496" spans="1:20" ht="15.75" thickBot="1" x14ac:dyDescent="0.3">
      <c r="A496" s="6">
        <v>14322039391</v>
      </c>
      <c r="B496" s="7" t="s">
        <v>1</v>
      </c>
      <c r="C496" s="7" t="s">
        <v>9</v>
      </c>
      <c r="D496" s="7" t="s">
        <v>8</v>
      </c>
      <c r="E496" s="7" t="s">
        <v>9</v>
      </c>
      <c r="F496" s="7" t="s">
        <v>9</v>
      </c>
      <c r="G496" s="7" t="s">
        <v>6</v>
      </c>
      <c r="H496" s="7" t="s">
        <v>6</v>
      </c>
      <c r="I496" s="7" t="s">
        <v>4</v>
      </c>
      <c r="J496" s="7" t="s">
        <v>4</v>
      </c>
      <c r="K496" s="10">
        <f t="shared" si="58"/>
        <v>0</v>
      </c>
      <c r="L496" s="10">
        <f t="shared" si="59"/>
        <v>2</v>
      </c>
      <c r="M496" s="10">
        <f t="shared" si="60"/>
        <v>2.25</v>
      </c>
      <c r="N496" s="10">
        <f t="shared" si="61"/>
        <v>2</v>
      </c>
      <c r="O496" s="10">
        <f t="shared" si="62"/>
        <v>2</v>
      </c>
      <c r="P496" s="10">
        <f t="shared" si="63"/>
        <v>3</v>
      </c>
      <c r="Q496" s="10">
        <f t="shared" si="64"/>
        <v>3</v>
      </c>
      <c r="R496" s="10">
        <f t="shared" si="65"/>
        <v>3.5</v>
      </c>
      <c r="S496" s="10">
        <f t="shared" si="66"/>
        <v>3.5</v>
      </c>
      <c r="T496" s="11">
        <f t="shared" si="67"/>
        <v>2.3611111111111112</v>
      </c>
    </row>
    <row r="497" spans="1:20" ht="15.75" thickBot="1" x14ac:dyDescent="0.3">
      <c r="A497" s="6">
        <v>14322039392</v>
      </c>
      <c r="B497" s="7" t="s">
        <v>9</v>
      </c>
      <c r="C497" s="7" t="s">
        <v>9</v>
      </c>
      <c r="D497" s="7" t="s">
        <v>8</v>
      </c>
      <c r="E497" s="7" t="s">
        <v>9</v>
      </c>
      <c r="F497" s="7" t="s">
        <v>9</v>
      </c>
      <c r="G497" s="7" t="s">
        <v>7</v>
      </c>
      <c r="H497" s="7" t="s">
        <v>8</v>
      </c>
      <c r="I497" s="7" t="s">
        <v>4</v>
      </c>
      <c r="J497" s="7" t="s">
        <v>2</v>
      </c>
      <c r="K497" s="10">
        <f t="shared" si="58"/>
        <v>2</v>
      </c>
      <c r="L497" s="10">
        <f t="shared" si="59"/>
        <v>2</v>
      </c>
      <c r="M497" s="10">
        <f t="shared" si="60"/>
        <v>2.25</v>
      </c>
      <c r="N497" s="10">
        <f t="shared" si="61"/>
        <v>2</v>
      </c>
      <c r="O497" s="10">
        <f t="shared" si="62"/>
        <v>2</v>
      </c>
      <c r="P497" s="10">
        <f t="shared" si="63"/>
        <v>2.5</v>
      </c>
      <c r="Q497" s="10">
        <f t="shared" si="64"/>
        <v>2.25</v>
      </c>
      <c r="R497" s="10">
        <f t="shared" si="65"/>
        <v>3.5</v>
      </c>
      <c r="S497" s="10">
        <f t="shared" si="66"/>
        <v>4</v>
      </c>
      <c r="T497" s="11">
        <f t="shared" si="67"/>
        <v>2.5</v>
      </c>
    </row>
    <row r="498" spans="1:20" ht="15.75" thickBot="1" x14ac:dyDescent="0.3">
      <c r="A498" s="6">
        <v>14322039393</v>
      </c>
      <c r="B498" s="7" t="s">
        <v>9</v>
      </c>
      <c r="C498" s="7" t="s">
        <v>9</v>
      </c>
      <c r="D498" s="7" t="s">
        <v>7</v>
      </c>
      <c r="E498" s="7" t="s">
        <v>9</v>
      </c>
      <c r="F498" s="7" t="s">
        <v>9</v>
      </c>
      <c r="G498" s="7" t="s">
        <v>0</v>
      </c>
      <c r="H498" s="7" t="s">
        <v>0</v>
      </c>
      <c r="I498" s="7" t="s">
        <v>4</v>
      </c>
      <c r="J498" s="7" t="s">
        <v>2</v>
      </c>
      <c r="K498" s="10">
        <f t="shared" si="58"/>
        <v>2</v>
      </c>
      <c r="L498" s="10">
        <f t="shared" si="59"/>
        <v>2</v>
      </c>
      <c r="M498" s="10">
        <f t="shared" si="60"/>
        <v>2.5</v>
      </c>
      <c r="N498" s="10">
        <f t="shared" si="61"/>
        <v>2</v>
      </c>
      <c r="O498" s="10">
        <f t="shared" si="62"/>
        <v>2</v>
      </c>
      <c r="P498" s="10">
        <f t="shared" si="63"/>
        <v>2.75</v>
      </c>
      <c r="Q498" s="10">
        <f t="shared" si="64"/>
        <v>2.75</v>
      </c>
      <c r="R498" s="10">
        <f t="shared" si="65"/>
        <v>3.5</v>
      </c>
      <c r="S498" s="10">
        <f t="shared" si="66"/>
        <v>4</v>
      </c>
      <c r="T498" s="11">
        <f t="shared" si="67"/>
        <v>2.6111111111111112</v>
      </c>
    </row>
    <row r="499" spans="1:20" ht="15.75" thickBot="1" x14ac:dyDescent="0.3">
      <c r="A499" s="6">
        <v>14322039394</v>
      </c>
      <c r="B499" s="7" t="s">
        <v>0</v>
      </c>
      <c r="C499" s="7" t="s">
        <v>6</v>
      </c>
      <c r="D499" s="7" t="s">
        <v>6</v>
      </c>
      <c r="E499" s="7" t="s">
        <v>8</v>
      </c>
      <c r="F499" s="7" t="s">
        <v>6</v>
      </c>
      <c r="G499" s="7" t="s">
        <v>5</v>
      </c>
      <c r="H499" s="7" t="s">
        <v>5</v>
      </c>
      <c r="I499" s="7" t="s">
        <v>4</v>
      </c>
      <c r="J499" s="7" t="s">
        <v>4</v>
      </c>
      <c r="K499" s="10">
        <f t="shared" si="58"/>
        <v>2.75</v>
      </c>
      <c r="L499" s="10">
        <f t="shared" si="59"/>
        <v>3</v>
      </c>
      <c r="M499" s="10">
        <f t="shared" si="60"/>
        <v>3</v>
      </c>
      <c r="N499" s="10">
        <f t="shared" si="61"/>
        <v>2.25</v>
      </c>
      <c r="O499" s="10">
        <f t="shared" si="62"/>
        <v>3</v>
      </c>
      <c r="P499" s="10">
        <f t="shared" si="63"/>
        <v>3.25</v>
      </c>
      <c r="Q499" s="10">
        <f t="shared" si="64"/>
        <v>3.25</v>
      </c>
      <c r="R499" s="10">
        <f t="shared" si="65"/>
        <v>3.5</v>
      </c>
      <c r="S499" s="10">
        <f t="shared" si="66"/>
        <v>3.5</v>
      </c>
      <c r="T499" s="11">
        <f t="shared" si="67"/>
        <v>3.0555555555555554</v>
      </c>
    </row>
    <row r="500" spans="1:20" ht="15.75" thickBot="1" x14ac:dyDescent="0.3">
      <c r="A500" s="6">
        <v>14322039395</v>
      </c>
      <c r="B500" s="7" t="s">
        <v>7</v>
      </c>
      <c r="C500" s="7" t="s">
        <v>6</v>
      </c>
      <c r="D500" s="7" t="s">
        <v>7</v>
      </c>
      <c r="E500" s="7" t="s">
        <v>8</v>
      </c>
      <c r="F500" s="7" t="s">
        <v>0</v>
      </c>
      <c r="G500" s="7" t="s">
        <v>5</v>
      </c>
      <c r="H500" s="7" t="s">
        <v>4</v>
      </c>
      <c r="I500" s="7" t="s">
        <v>3</v>
      </c>
      <c r="J500" s="7" t="s">
        <v>3</v>
      </c>
      <c r="K500" s="10">
        <f t="shared" si="58"/>
        <v>2.5</v>
      </c>
      <c r="L500" s="10">
        <f t="shared" si="59"/>
        <v>3</v>
      </c>
      <c r="M500" s="10">
        <f t="shared" si="60"/>
        <v>2.5</v>
      </c>
      <c r="N500" s="10">
        <f t="shared" si="61"/>
        <v>2.25</v>
      </c>
      <c r="O500" s="10">
        <f t="shared" si="62"/>
        <v>2.75</v>
      </c>
      <c r="P500" s="10">
        <f t="shared" si="63"/>
        <v>3.25</v>
      </c>
      <c r="Q500" s="10">
        <f t="shared" si="64"/>
        <v>3.5</v>
      </c>
      <c r="R500" s="10">
        <f t="shared" si="65"/>
        <v>3.75</v>
      </c>
      <c r="S500" s="10">
        <f t="shared" si="66"/>
        <v>3.75</v>
      </c>
      <c r="T500" s="11">
        <f t="shared" si="67"/>
        <v>3.0277777777777777</v>
      </c>
    </row>
    <row r="501" spans="1:20" ht="15.75" thickBot="1" x14ac:dyDescent="0.3">
      <c r="A501" s="6">
        <v>14322039396</v>
      </c>
      <c r="B501" s="7" t="s">
        <v>1</v>
      </c>
      <c r="C501" s="7" t="s">
        <v>1</v>
      </c>
      <c r="D501" s="7" t="s">
        <v>8</v>
      </c>
      <c r="E501" s="7" t="s">
        <v>9</v>
      </c>
      <c r="F501" s="7" t="s">
        <v>9</v>
      </c>
      <c r="G501" s="7" t="s">
        <v>7</v>
      </c>
      <c r="H501" s="7" t="s">
        <v>7</v>
      </c>
      <c r="I501" s="7" t="s">
        <v>3</v>
      </c>
      <c r="J501" s="7" t="s">
        <v>6</v>
      </c>
      <c r="K501" s="10">
        <f t="shared" si="58"/>
        <v>0</v>
      </c>
      <c r="L501" s="10">
        <f t="shared" si="59"/>
        <v>0</v>
      </c>
      <c r="M501" s="10">
        <f t="shared" si="60"/>
        <v>2.25</v>
      </c>
      <c r="N501" s="10">
        <f t="shared" si="61"/>
        <v>2</v>
      </c>
      <c r="O501" s="10">
        <f t="shared" si="62"/>
        <v>2</v>
      </c>
      <c r="P501" s="10">
        <f t="shared" si="63"/>
        <v>2.5</v>
      </c>
      <c r="Q501" s="10">
        <f t="shared" si="64"/>
        <v>2.5</v>
      </c>
      <c r="R501" s="10">
        <f t="shared" si="65"/>
        <v>3.75</v>
      </c>
      <c r="S501" s="10">
        <f t="shared" si="66"/>
        <v>3</v>
      </c>
      <c r="T501" s="11">
        <f t="shared" si="67"/>
        <v>2</v>
      </c>
    </row>
    <row r="502" spans="1:20" ht="15.75" thickBot="1" x14ac:dyDescent="0.3">
      <c r="A502" s="6">
        <v>14322039397</v>
      </c>
      <c r="B502" s="7" t="s">
        <v>0</v>
      </c>
      <c r="C502" s="7" t="s">
        <v>6</v>
      </c>
      <c r="D502" s="7" t="s">
        <v>0</v>
      </c>
      <c r="E502" s="7" t="s">
        <v>8</v>
      </c>
      <c r="F502" s="7" t="s">
        <v>7</v>
      </c>
      <c r="G502" s="7" t="s">
        <v>5</v>
      </c>
      <c r="H502" s="7" t="s">
        <v>5</v>
      </c>
      <c r="I502" s="7" t="s">
        <v>2</v>
      </c>
      <c r="J502" s="7" t="s">
        <v>4</v>
      </c>
      <c r="K502" s="10">
        <f t="shared" ref="K502:K562" si="68">IF(B502="a+",4,IF(B502="a",3.75,IF(B502="a-",3.5,IF(B502="b+",3.25,IF(B502="b",3,IF(B502="b-",2.75,IF(B502="c+",2.5,IF(B502="c",2.25,IF(B502="d",2,IF(B502="f",0,IF(B502="absent","absent")))))))))))</f>
        <v>2.75</v>
      </c>
      <c r="L502" s="10">
        <f t="shared" ref="L502:L562" si="69">IF(C502="a+",4,IF(C502="a",3.75,IF(C502="a-",3.5,IF(C502="b+",3.25,IF(C502="b",3,IF(C502="b-",2.75,IF(C502="c+",2.5,IF(C502="c",2.25,IF(C502="d",2,IF(C502="f",0,IF(C502="absent","absent")))))))))))</f>
        <v>3</v>
      </c>
      <c r="M502" s="10">
        <f t="shared" ref="M502:M562" si="70">IF(D502="a+",4,IF(D502="a",3.75,IF(D502="a-",3.5,IF(D502="b+",3.25,IF(D502="b",3,IF(D502="b-",2.75,IF(D502="c+",2.5,IF(D502="c",2.25,IF(D502="d",2,IF(D502="f",0,IF(D502="absent","absent")))))))))))</f>
        <v>2.75</v>
      </c>
      <c r="N502" s="10">
        <f t="shared" ref="N502:N562" si="71">IF(E502="a+",4,IF(E502="a",3.75,IF(E502="a-",3.5,IF(E502="b+",3.25,IF(E502="b",3,IF(E502="b-",2.75,IF(E502="c+",2.5,IF(E502="c",2.25,IF(E502="d",2,IF(E502="f",0,IF(E502="absent","absent")))))))))))</f>
        <v>2.25</v>
      </c>
      <c r="O502" s="10">
        <f t="shared" ref="O502:O562" si="72">IF(F502="a+",4,IF(F502="a",3.75,IF(F502="a-",3.5,IF(F502="b+",3.25,IF(F502="b",3,IF(F502="b-",2.75,IF(F502="c+",2.5,IF(F502="c",2.25,IF(F502="d",2,IF(F502="f",0,IF(F502="absent","absent")))))))))))</f>
        <v>2.5</v>
      </c>
      <c r="P502" s="10">
        <f t="shared" ref="P502:P562" si="73">IF(G502="a+",4,IF(G502="a",3.75,IF(G502="a-",3.5,IF(G502="b+",3.25,IF(G502="b",3,IF(G502="b-",2.75,IF(G502="c+",2.5,IF(G502="c",2.25,IF(G502="d",2,IF(G502="f",0,IF(G502="absent","absent")))))))))))</f>
        <v>3.25</v>
      </c>
      <c r="Q502" s="10">
        <f t="shared" ref="Q502:Q562" si="74">IF(H502="a+",4,IF(H502="a",3.75,IF(H502="a-",3.5,IF(H502="b+",3.25,IF(H502="b",3,IF(H502="b-",2.75,IF(H502="c+",2.5,IF(H502="c",2.25,IF(H502="d",2,IF(H502="f",0,IF(H502="absent","absent")))))))))))</f>
        <v>3.25</v>
      </c>
      <c r="R502" s="10">
        <f t="shared" ref="R502:R562" si="75">IF(I502="a+",4,IF(I502="a",3.75,IF(I502="a-",3.5,IF(I502="b+",3.25,IF(I502="b",3,IF(I502="b-",2.75,IF(I502="c+",2.5,IF(I502="c",2.25,IF(I502="d",2,IF(I502="f",0,IF(I502="absentsentsent","absentsent")))))))))))</f>
        <v>4</v>
      </c>
      <c r="S502" s="10">
        <f t="shared" ref="S502:S562" si="76">IF(J502="a+",4,IF(J502="a",3.75,IF(J502="a-",3.5,IF(J502="b+",3.25,IF(J502="b",3,IF(J502="b-",2.75,IF(J502="c+",2.5,IF(J502="c",2.25,IF(J502="d",2,IF(J502="f",0,IF(J502="absentsentsent","absentsent")))))))))))</f>
        <v>3.5</v>
      </c>
      <c r="T502" s="11">
        <f t="shared" ref="T502:T562" si="77">AVERAGE(K502:S502)</f>
        <v>3.0277777777777777</v>
      </c>
    </row>
    <row r="503" spans="1:20" ht="15.75" thickBot="1" x14ac:dyDescent="0.3">
      <c r="A503" s="6">
        <v>14322039398</v>
      </c>
      <c r="B503" s="7" t="s">
        <v>9</v>
      </c>
      <c r="C503" s="7" t="s">
        <v>9</v>
      </c>
      <c r="D503" s="7" t="s">
        <v>7</v>
      </c>
      <c r="E503" s="7" t="s">
        <v>1</v>
      </c>
      <c r="F503" s="7" t="s">
        <v>1</v>
      </c>
      <c r="G503" s="7" t="s">
        <v>6</v>
      </c>
      <c r="H503" s="7" t="s">
        <v>0</v>
      </c>
      <c r="I503" s="7" t="s">
        <v>4</v>
      </c>
      <c r="J503" s="7" t="s">
        <v>4</v>
      </c>
      <c r="K503" s="10">
        <f t="shared" si="68"/>
        <v>2</v>
      </c>
      <c r="L503" s="10">
        <f t="shared" si="69"/>
        <v>2</v>
      </c>
      <c r="M503" s="10">
        <f t="shared" si="70"/>
        <v>2.5</v>
      </c>
      <c r="N503" s="10">
        <f t="shared" si="71"/>
        <v>0</v>
      </c>
      <c r="O503" s="10">
        <f t="shared" si="72"/>
        <v>0</v>
      </c>
      <c r="P503" s="10">
        <f t="shared" si="73"/>
        <v>3</v>
      </c>
      <c r="Q503" s="10">
        <f t="shared" si="74"/>
        <v>2.75</v>
      </c>
      <c r="R503" s="10">
        <f t="shared" si="75"/>
        <v>3.5</v>
      </c>
      <c r="S503" s="10">
        <f t="shared" si="76"/>
        <v>3.5</v>
      </c>
      <c r="T503" s="11">
        <f t="shared" si="77"/>
        <v>2.1388888888888888</v>
      </c>
    </row>
    <row r="504" spans="1:20" ht="15.75" thickBot="1" x14ac:dyDescent="0.3">
      <c r="A504" s="6">
        <v>14322039399</v>
      </c>
      <c r="B504" s="7" t="s">
        <v>1</v>
      </c>
      <c r="C504" s="7" t="s">
        <v>1</v>
      </c>
      <c r="D504" s="7" t="s">
        <v>7</v>
      </c>
      <c r="E504" s="7" t="s">
        <v>9</v>
      </c>
      <c r="F504" s="7" t="s">
        <v>1</v>
      </c>
      <c r="G504" s="7" t="s">
        <v>0</v>
      </c>
      <c r="H504" s="7" t="s">
        <v>7</v>
      </c>
      <c r="I504" s="7" t="s">
        <v>7</v>
      </c>
      <c r="J504" s="7" t="s">
        <v>5</v>
      </c>
      <c r="K504" s="10">
        <f t="shared" si="68"/>
        <v>0</v>
      </c>
      <c r="L504" s="10">
        <f t="shared" si="69"/>
        <v>0</v>
      </c>
      <c r="M504" s="10">
        <f t="shared" si="70"/>
        <v>2.5</v>
      </c>
      <c r="N504" s="10">
        <f t="shared" si="71"/>
        <v>2</v>
      </c>
      <c r="O504" s="10">
        <f t="shared" si="72"/>
        <v>0</v>
      </c>
      <c r="P504" s="10">
        <f t="shared" si="73"/>
        <v>2.75</v>
      </c>
      <c r="Q504" s="10">
        <f t="shared" si="74"/>
        <v>2.5</v>
      </c>
      <c r="R504" s="10">
        <f t="shared" si="75"/>
        <v>2.5</v>
      </c>
      <c r="S504" s="10">
        <f t="shared" si="76"/>
        <v>3.25</v>
      </c>
      <c r="T504" s="11">
        <f t="shared" si="77"/>
        <v>1.7222222222222223</v>
      </c>
    </row>
    <row r="505" spans="1:20" ht="15.75" thickBot="1" x14ac:dyDescent="0.3">
      <c r="A505" s="6">
        <v>14322039400</v>
      </c>
      <c r="B505" s="7" t="s">
        <v>8</v>
      </c>
      <c r="C505" s="7" t="s">
        <v>7</v>
      </c>
      <c r="D505" s="7" t="s">
        <v>7</v>
      </c>
      <c r="E505" s="7" t="s">
        <v>8</v>
      </c>
      <c r="F505" s="7" t="s">
        <v>7</v>
      </c>
      <c r="G505" s="7" t="s">
        <v>0</v>
      </c>
      <c r="H505" s="7" t="s">
        <v>7</v>
      </c>
      <c r="I505" s="7" t="s">
        <v>2</v>
      </c>
      <c r="J505" s="7" t="s">
        <v>6</v>
      </c>
      <c r="K505" s="10">
        <f t="shared" si="68"/>
        <v>2.25</v>
      </c>
      <c r="L505" s="10">
        <f t="shared" si="69"/>
        <v>2.5</v>
      </c>
      <c r="M505" s="10">
        <f t="shared" si="70"/>
        <v>2.5</v>
      </c>
      <c r="N505" s="10">
        <f t="shared" si="71"/>
        <v>2.25</v>
      </c>
      <c r="O505" s="10">
        <f t="shared" si="72"/>
        <v>2.5</v>
      </c>
      <c r="P505" s="10">
        <f t="shared" si="73"/>
        <v>2.75</v>
      </c>
      <c r="Q505" s="10">
        <f t="shared" si="74"/>
        <v>2.5</v>
      </c>
      <c r="R505" s="10">
        <f t="shared" si="75"/>
        <v>4</v>
      </c>
      <c r="S505" s="10">
        <f t="shared" si="76"/>
        <v>3</v>
      </c>
      <c r="T505" s="11">
        <f t="shared" si="77"/>
        <v>2.6944444444444446</v>
      </c>
    </row>
    <row r="506" spans="1:20" ht="15.75" thickBot="1" x14ac:dyDescent="0.3">
      <c r="A506" s="6">
        <v>14322039401</v>
      </c>
      <c r="B506" s="7" t="s">
        <v>1</v>
      </c>
      <c r="C506" s="7" t="s">
        <v>1</v>
      </c>
      <c r="D506" s="7" t="s">
        <v>8</v>
      </c>
      <c r="E506" s="7" t="s">
        <v>1</v>
      </c>
      <c r="F506" s="7" t="s">
        <v>1</v>
      </c>
      <c r="G506" s="7" t="s">
        <v>7</v>
      </c>
      <c r="H506" s="7" t="s">
        <v>9</v>
      </c>
      <c r="I506" s="7" t="s">
        <v>4</v>
      </c>
      <c r="J506" s="7" t="s">
        <v>6</v>
      </c>
      <c r="K506" s="10">
        <f t="shared" si="68"/>
        <v>0</v>
      </c>
      <c r="L506" s="10">
        <f t="shared" si="69"/>
        <v>0</v>
      </c>
      <c r="M506" s="10">
        <f t="shared" si="70"/>
        <v>2.25</v>
      </c>
      <c r="N506" s="10">
        <f t="shared" si="71"/>
        <v>0</v>
      </c>
      <c r="O506" s="10">
        <f t="shared" si="72"/>
        <v>0</v>
      </c>
      <c r="P506" s="10">
        <f t="shared" si="73"/>
        <v>2.5</v>
      </c>
      <c r="Q506" s="10">
        <f t="shared" si="74"/>
        <v>2</v>
      </c>
      <c r="R506" s="10">
        <f t="shared" si="75"/>
        <v>3.5</v>
      </c>
      <c r="S506" s="10">
        <f t="shared" si="76"/>
        <v>3</v>
      </c>
      <c r="T506" s="11">
        <f t="shared" si="77"/>
        <v>1.4722222222222223</v>
      </c>
    </row>
    <row r="507" spans="1:20" ht="15.75" thickBot="1" x14ac:dyDescent="0.3">
      <c r="A507" s="6">
        <v>14322039402</v>
      </c>
      <c r="B507" s="7" t="s">
        <v>9</v>
      </c>
      <c r="C507" s="7" t="s">
        <v>9</v>
      </c>
      <c r="D507" s="7" t="s">
        <v>6</v>
      </c>
      <c r="E507" s="7" t="s">
        <v>9</v>
      </c>
      <c r="F507" s="7" t="s">
        <v>0</v>
      </c>
      <c r="G507" s="7" t="s">
        <v>0</v>
      </c>
      <c r="H507" s="7" t="s">
        <v>0</v>
      </c>
      <c r="I507" s="7" t="s">
        <v>7</v>
      </c>
      <c r="J507" s="7" t="s">
        <v>6</v>
      </c>
      <c r="K507" s="10">
        <f t="shared" si="68"/>
        <v>2</v>
      </c>
      <c r="L507" s="10">
        <f t="shared" si="69"/>
        <v>2</v>
      </c>
      <c r="M507" s="10">
        <f t="shared" si="70"/>
        <v>3</v>
      </c>
      <c r="N507" s="10">
        <f t="shared" si="71"/>
        <v>2</v>
      </c>
      <c r="O507" s="10">
        <f t="shared" si="72"/>
        <v>2.75</v>
      </c>
      <c r="P507" s="10">
        <f t="shared" si="73"/>
        <v>2.75</v>
      </c>
      <c r="Q507" s="10">
        <f t="shared" si="74"/>
        <v>2.75</v>
      </c>
      <c r="R507" s="10">
        <f t="shared" si="75"/>
        <v>2.5</v>
      </c>
      <c r="S507" s="10">
        <f t="shared" si="76"/>
        <v>3</v>
      </c>
      <c r="T507" s="11">
        <f t="shared" si="77"/>
        <v>2.5277777777777777</v>
      </c>
    </row>
    <row r="508" spans="1:20" ht="15.75" thickBot="1" x14ac:dyDescent="0.3">
      <c r="A508" s="6">
        <v>14322039403</v>
      </c>
      <c r="B508" s="7" t="s">
        <v>9</v>
      </c>
      <c r="C508" s="7" t="s">
        <v>8</v>
      </c>
      <c r="D508" s="7" t="s">
        <v>7</v>
      </c>
      <c r="E508" s="7" t="s">
        <v>9</v>
      </c>
      <c r="F508" s="7" t="s">
        <v>7</v>
      </c>
      <c r="G508" s="7" t="s">
        <v>6</v>
      </c>
      <c r="H508" s="7" t="s">
        <v>8</v>
      </c>
      <c r="I508" s="7" t="s">
        <v>4</v>
      </c>
      <c r="J508" s="7" t="s">
        <v>6</v>
      </c>
      <c r="K508" s="10">
        <f t="shared" si="68"/>
        <v>2</v>
      </c>
      <c r="L508" s="10">
        <f t="shared" si="69"/>
        <v>2.25</v>
      </c>
      <c r="M508" s="10">
        <f t="shared" si="70"/>
        <v>2.5</v>
      </c>
      <c r="N508" s="10">
        <f t="shared" si="71"/>
        <v>2</v>
      </c>
      <c r="O508" s="10">
        <f t="shared" si="72"/>
        <v>2.5</v>
      </c>
      <c r="P508" s="10">
        <f t="shared" si="73"/>
        <v>3</v>
      </c>
      <c r="Q508" s="10">
        <f t="shared" si="74"/>
        <v>2.25</v>
      </c>
      <c r="R508" s="10">
        <f t="shared" si="75"/>
        <v>3.5</v>
      </c>
      <c r="S508" s="10">
        <f t="shared" si="76"/>
        <v>3</v>
      </c>
      <c r="T508" s="11">
        <f t="shared" si="77"/>
        <v>2.5555555555555554</v>
      </c>
    </row>
    <row r="509" spans="1:20" ht="15.75" thickBot="1" x14ac:dyDescent="0.3">
      <c r="A509" s="6">
        <v>14322039404</v>
      </c>
      <c r="B509" s="7" t="s">
        <v>0</v>
      </c>
      <c r="C509" s="7" t="s">
        <v>0</v>
      </c>
      <c r="D509" s="7" t="s">
        <v>0</v>
      </c>
      <c r="E509" s="7" t="s">
        <v>8</v>
      </c>
      <c r="F509" s="7" t="s">
        <v>7</v>
      </c>
      <c r="G509" s="7" t="s">
        <v>6</v>
      </c>
      <c r="H509" s="7" t="s">
        <v>7</v>
      </c>
      <c r="I509" s="7" t="s">
        <v>3</v>
      </c>
      <c r="J509" s="7" t="s">
        <v>6</v>
      </c>
      <c r="K509" s="10">
        <f t="shared" si="68"/>
        <v>2.75</v>
      </c>
      <c r="L509" s="10">
        <f t="shared" si="69"/>
        <v>2.75</v>
      </c>
      <c r="M509" s="10">
        <f t="shared" si="70"/>
        <v>2.75</v>
      </c>
      <c r="N509" s="10">
        <f t="shared" si="71"/>
        <v>2.25</v>
      </c>
      <c r="O509" s="10">
        <f t="shared" si="72"/>
        <v>2.5</v>
      </c>
      <c r="P509" s="10">
        <f t="shared" si="73"/>
        <v>3</v>
      </c>
      <c r="Q509" s="10">
        <f t="shared" si="74"/>
        <v>2.5</v>
      </c>
      <c r="R509" s="10">
        <f t="shared" si="75"/>
        <v>3.75</v>
      </c>
      <c r="S509" s="10">
        <f t="shared" si="76"/>
        <v>3</v>
      </c>
      <c r="T509" s="11">
        <f t="shared" si="77"/>
        <v>2.8055555555555554</v>
      </c>
    </row>
    <row r="510" spans="1:20" ht="15.75" thickBot="1" x14ac:dyDescent="0.3">
      <c r="A510" s="6">
        <v>14322039405</v>
      </c>
      <c r="B510" s="7" t="s">
        <v>8</v>
      </c>
      <c r="C510" s="7" t="s">
        <v>1</v>
      </c>
      <c r="D510" s="7" t="s">
        <v>7</v>
      </c>
      <c r="E510" s="7" t="s">
        <v>1</v>
      </c>
      <c r="F510" s="7" t="s">
        <v>1</v>
      </c>
      <c r="G510" s="7" t="s">
        <v>0</v>
      </c>
      <c r="H510" s="7" t="s">
        <v>7</v>
      </c>
      <c r="I510" s="7" t="s">
        <v>4</v>
      </c>
      <c r="J510" s="7" t="s">
        <v>6</v>
      </c>
      <c r="K510" s="10">
        <f t="shared" si="68"/>
        <v>2.25</v>
      </c>
      <c r="L510" s="10">
        <f t="shared" si="69"/>
        <v>0</v>
      </c>
      <c r="M510" s="10">
        <f t="shared" si="70"/>
        <v>2.5</v>
      </c>
      <c r="N510" s="10">
        <f t="shared" si="71"/>
        <v>0</v>
      </c>
      <c r="O510" s="10">
        <f t="shared" si="72"/>
        <v>0</v>
      </c>
      <c r="P510" s="10">
        <f t="shared" si="73"/>
        <v>2.75</v>
      </c>
      <c r="Q510" s="10">
        <f t="shared" si="74"/>
        <v>2.5</v>
      </c>
      <c r="R510" s="10">
        <f t="shared" si="75"/>
        <v>3.5</v>
      </c>
      <c r="S510" s="10">
        <f t="shared" si="76"/>
        <v>3</v>
      </c>
      <c r="T510" s="11">
        <f t="shared" si="77"/>
        <v>1.8333333333333333</v>
      </c>
    </row>
    <row r="511" spans="1:20" ht="15.75" thickBot="1" x14ac:dyDescent="0.3">
      <c r="A511" s="6">
        <v>14322039406</v>
      </c>
      <c r="B511" s="7" t="s">
        <v>1</v>
      </c>
      <c r="C511" s="7" t="s">
        <v>23</v>
      </c>
      <c r="D511" s="7" t="s">
        <v>23</v>
      </c>
      <c r="E511" s="7" t="s">
        <v>23</v>
      </c>
      <c r="F511" s="7" t="s">
        <v>23</v>
      </c>
      <c r="G511" s="7" t="s">
        <v>23</v>
      </c>
      <c r="H511" s="7" t="s">
        <v>23</v>
      </c>
      <c r="I511" s="7" t="s">
        <v>3</v>
      </c>
      <c r="J511" s="7" t="s">
        <v>1</v>
      </c>
      <c r="K511" s="10">
        <f t="shared" si="68"/>
        <v>0</v>
      </c>
      <c r="L511" s="10" t="str">
        <f t="shared" si="69"/>
        <v>absent</v>
      </c>
      <c r="M511" s="10" t="str">
        <f t="shared" si="70"/>
        <v>absent</v>
      </c>
      <c r="N511" s="10" t="str">
        <f t="shared" si="71"/>
        <v>absent</v>
      </c>
      <c r="O511" s="10" t="str">
        <f t="shared" si="72"/>
        <v>absent</v>
      </c>
      <c r="P511" s="10" t="str">
        <f t="shared" si="73"/>
        <v>absent</v>
      </c>
      <c r="Q511" s="10" t="str">
        <f t="shared" si="74"/>
        <v>absent</v>
      </c>
      <c r="R511" s="10">
        <f t="shared" si="75"/>
        <v>3.75</v>
      </c>
      <c r="S511" s="10">
        <f t="shared" si="76"/>
        <v>0</v>
      </c>
      <c r="T511" s="11">
        <f t="shared" si="77"/>
        <v>1.25</v>
      </c>
    </row>
    <row r="512" spans="1:20" ht="15.75" thickBot="1" x14ac:dyDescent="0.3">
      <c r="A512" s="6">
        <v>14322039407</v>
      </c>
      <c r="B512" s="7" t="s">
        <v>8</v>
      </c>
      <c r="C512" s="7" t="s">
        <v>8</v>
      </c>
      <c r="D512" s="7" t="s">
        <v>0</v>
      </c>
      <c r="E512" s="7" t="s">
        <v>9</v>
      </c>
      <c r="F512" s="7" t="s">
        <v>9</v>
      </c>
      <c r="G512" s="7" t="s">
        <v>0</v>
      </c>
      <c r="H512" s="7" t="s">
        <v>8</v>
      </c>
      <c r="I512" s="7" t="s">
        <v>4</v>
      </c>
      <c r="J512" s="7" t="s">
        <v>5</v>
      </c>
      <c r="K512" s="10">
        <f t="shared" si="68"/>
        <v>2.25</v>
      </c>
      <c r="L512" s="10">
        <f t="shared" si="69"/>
        <v>2.25</v>
      </c>
      <c r="M512" s="10">
        <f t="shared" si="70"/>
        <v>2.75</v>
      </c>
      <c r="N512" s="10">
        <f t="shared" si="71"/>
        <v>2</v>
      </c>
      <c r="O512" s="10">
        <f t="shared" si="72"/>
        <v>2</v>
      </c>
      <c r="P512" s="10">
        <f t="shared" si="73"/>
        <v>2.75</v>
      </c>
      <c r="Q512" s="10">
        <f t="shared" si="74"/>
        <v>2.25</v>
      </c>
      <c r="R512" s="10">
        <f t="shared" si="75"/>
        <v>3.5</v>
      </c>
      <c r="S512" s="10">
        <f t="shared" si="76"/>
        <v>3.25</v>
      </c>
      <c r="T512" s="11">
        <f t="shared" si="77"/>
        <v>2.5555555555555554</v>
      </c>
    </row>
    <row r="513" spans="1:20" ht="15.75" thickBot="1" x14ac:dyDescent="0.3">
      <c r="A513" s="6">
        <v>14322039408</v>
      </c>
      <c r="B513" s="7" t="s">
        <v>8</v>
      </c>
      <c r="C513" s="7" t="s">
        <v>8</v>
      </c>
      <c r="D513" s="7" t="s">
        <v>7</v>
      </c>
      <c r="E513" s="7" t="s">
        <v>1</v>
      </c>
      <c r="F513" s="7" t="s">
        <v>1</v>
      </c>
      <c r="G513" s="7" t="s">
        <v>6</v>
      </c>
      <c r="H513" s="7" t="s">
        <v>9</v>
      </c>
      <c r="I513" s="7" t="s">
        <v>4</v>
      </c>
      <c r="J513" s="7" t="s">
        <v>6</v>
      </c>
      <c r="K513" s="10">
        <f t="shared" si="68"/>
        <v>2.25</v>
      </c>
      <c r="L513" s="10">
        <f t="shared" si="69"/>
        <v>2.25</v>
      </c>
      <c r="M513" s="10">
        <f t="shared" si="70"/>
        <v>2.5</v>
      </c>
      <c r="N513" s="10">
        <f t="shared" si="71"/>
        <v>0</v>
      </c>
      <c r="O513" s="10">
        <f t="shared" si="72"/>
        <v>0</v>
      </c>
      <c r="P513" s="10">
        <f t="shared" si="73"/>
        <v>3</v>
      </c>
      <c r="Q513" s="10">
        <f t="shared" si="74"/>
        <v>2</v>
      </c>
      <c r="R513" s="10">
        <f t="shared" si="75"/>
        <v>3.5</v>
      </c>
      <c r="S513" s="10">
        <f t="shared" si="76"/>
        <v>3</v>
      </c>
      <c r="T513" s="11">
        <f t="shared" si="77"/>
        <v>2.0555555555555554</v>
      </c>
    </row>
    <row r="514" spans="1:20" ht="15.75" thickBot="1" x14ac:dyDescent="0.3">
      <c r="A514" s="6">
        <v>14322039409</v>
      </c>
      <c r="B514" s="7" t="s">
        <v>6</v>
      </c>
      <c r="C514" s="7" t="s">
        <v>6</v>
      </c>
      <c r="D514" s="7" t="s">
        <v>5</v>
      </c>
      <c r="E514" s="7" t="s">
        <v>7</v>
      </c>
      <c r="F514" s="7" t="s">
        <v>7</v>
      </c>
      <c r="G514" s="7" t="s">
        <v>5</v>
      </c>
      <c r="H514" s="7" t="s">
        <v>5</v>
      </c>
      <c r="I514" s="7" t="s">
        <v>3</v>
      </c>
      <c r="J514" s="7" t="s">
        <v>3</v>
      </c>
      <c r="K514" s="10">
        <f t="shared" si="68"/>
        <v>3</v>
      </c>
      <c r="L514" s="10">
        <f t="shared" si="69"/>
        <v>3</v>
      </c>
      <c r="M514" s="10">
        <f t="shared" si="70"/>
        <v>3.25</v>
      </c>
      <c r="N514" s="10">
        <f t="shared" si="71"/>
        <v>2.5</v>
      </c>
      <c r="O514" s="10">
        <f t="shared" si="72"/>
        <v>2.5</v>
      </c>
      <c r="P514" s="10">
        <f t="shared" si="73"/>
        <v>3.25</v>
      </c>
      <c r="Q514" s="10">
        <f t="shared" si="74"/>
        <v>3.25</v>
      </c>
      <c r="R514" s="10">
        <f t="shared" si="75"/>
        <v>3.75</v>
      </c>
      <c r="S514" s="10">
        <f t="shared" si="76"/>
        <v>3.75</v>
      </c>
      <c r="T514" s="11">
        <f t="shared" si="77"/>
        <v>3.1388888888888888</v>
      </c>
    </row>
    <row r="515" spans="1:20" ht="15.75" thickBot="1" x14ac:dyDescent="0.3">
      <c r="A515" s="6">
        <v>14322039410</v>
      </c>
      <c r="B515" s="7" t="s">
        <v>8</v>
      </c>
      <c r="C515" s="7" t="s">
        <v>6</v>
      </c>
      <c r="D515" s="7" t="s">
        <v>0</v>
      </c>
      <c r="E515" s="7" t="s">
        <v>9</v>
      </c>
      <c r="F515" s="7" t="s">
        <v>7</v>
      </c>
      <c r="G515" s="7" t="s">
        <v>6</v>
      </c>
      <c r="H515" s="7" t="s">
        <v>0</v>
      </c>
      <c r="I515" s="7" t="s">
        <v>4</v>
      </c>
      <c r="J515" s="7" t="s">
        <v>4</v>
      </c>
      <c r="K515" s="10">
        <f t="shared" si="68"/>
        <v>2.25</v>
      </c>
      <c r="L515" s="10">
        <f t="shared" si="69"/>
        <v>3</v>
      </c>
      <c r="M515" s="10">
        <f t="shared" si="70"/>
        <v>2.75</v>
      </c>
      <c r="N515" s="10">
        <f t="shared" si="71"/>
        <v>2</v>
      </c>
      <c r="O515" s="10">
        <f t="shared" si="72"/>
        <v>2.5</v>
      </c>
      <c r="P515" s="10">
        <f t="shared" si="73"/>
        <v>3</v>
      </c>
      <c r="Q515" s="10">
        <f t="shared" si="74"/>
        <v>2.75</v>
      </c>
      <c r="R515" s="10">
        <f t="shared" si="75"/>
        <v>3.5</v>
      </c>
      <c r="S515" s="10">
        <f t="shared" si="76"/>
        <v>3.5</v>
      </c>
      <c r="T515" s="11">
        <f t="shared" si="77"/>
        <v>2.8055555555555554</v>
      </c>
    </row>
    <row r="516" spans="1:20" ht="15.75" thickBot="1" x14ac:dyDescent="0.3">
      <c r="A516" s="6">
        <v>14322039411</v>
      </c>
      <c r="B516" s="7" t="s">
        <v>9</v>
      </c>
      <c r="C516" s="7" t="s">
        <v>9</v>
      </c>
      <c r="D516" s="7" t="s">
        <v>0</v>
      </c>
      <c r="E516" s="7" t="s">
        <v>1</v>
      </c>
      <c r="F516" s="7" t="s">
        <v>8</v>
      </c>
      <c r="G516" s="7" t="s">
        <v>7</v>
      </c>
      <c r="H516" s="7" t="s">
        <v>0</v>
      </c>
      <c r="I516" s="7" t="s">
        <v>4</v>
      </c>
      <c r="J516" s="7" t="s">
        <v>0</v>
      </c>
      <c r="K516" s="10">
        <f t="shared" si="68"/>
        <v>2</v>
      </c>
      <c r="L516" s="10">
        <f t="shared" si="69"/>
        <v>2</v>
      </c>
      <c r="M516" s="10">
        <f t="shared" si="70"/>
        <v>2.75</v>
      </c>
      <c r="N516" s="10">
        <f t="shared" si="71"/>
        <v>0</v>
      </c>
      <c r="O516" s="10">
        <f t="shared" si="72"/>
        <v>2.25</v>
      </c>
      <c r="P516" s="10">
        <f t="shared" si="73"/>
        <v>2.5</v>
      </c>
      <c r="Q516" s="10">
        <f t="shared" si="74"/>
        <v>2.75</v>
      </c>
      <c r="R516" s="10">
        <f t="shared" si="75"/>
        <v>3.5</v>
      </c>
      <c r="S516" s="10">
        <f t="shared" si="76"/>
        <v>2.75</v>
      </c>
      <c r="T516" s="11">
        <f t="shared" si="77"/>
        <v>2.2777777777777777</v>
      </c>
    </row>
    <row r="517" spans="1:20" ht="15.75" thickBot="1" x14ac:dyDescent="0.3">
      <c r="A517" s="6">
        <v>14322039412</v>
      </c>
      <c r="B517" s="7" t="s">
        <v>8</v>
      </c>
      <c r="C517" s="7" t="s">
        <v>8</v>
      </c>
      <c r="D517" s="7" t="s">
        <v>0</v>
      </c>
      <c r="E517" s="7" t="s">
        <v>8</v>
      </c>
      <c r="F517" s="7" t="s">
        <v>7</v>
      </c>
      <c r="G517" s="7" t="s">
        <v>7</v>
      </c>
      <c r="H517" s="7" t="s">
        <v>6</v>
      </c>
      <c r="I517" s="7" t="s">
        <v>4</v>
      </c>
      <c r="J517" s="7" t="s">
        <v>0</v>
      </c>
      <c r="K517" s="10">
        <f t="shared" si="68"/>
        <v>2.25</v>
      </c>
      <c r="L517" s="10">
        <f t="shared" si="69"/>
        <v>2.25</v>
      </c>
      <c r="M517" s="10">
        <f t="shared" si="70"/>
        <v>2.75</v>
      </c>
      <c r="N517" s="10">
        <f t="shared" si="71"/>
        <v>2.25</v>
      </c>
      <c r="O517" s="10">
        <f t="shared" si="72"/>
        <v>2.5</v>
      </c>
      <c r="P517" s="10">
        <f t="shared" si="73"/>
        <v>2.5</v>
      </c>
      <c r="Q517" s="10">
        <f t="shared" si="74"/>
        <v>3</v>
      </c>
      <c r="R517" s="10">
        <f t="shared" si="75"/>
        <v>3.5</v>
      </c>
      <c r="S517" s="10">
        <f t="shared" si="76"/>
        <v>2.75</v>
      </c>
      <c r="T517" s="11">
        <f t="shared" si="77"/>
        <v>2.6388888888888888</v>
      </c>
    </row>
    <row r="518" spans="1:20" ht="15.75" thickBot="1" x14ac:dyDescent="0.3">
      <c r="A518" s="6">
        <v>14322039413</v>
      </c>
      <c r="B518" s="7" t="s">
        <v>1</v>
      </c>
      <c r="C518" s="7" t="s">
        <v>1</v>
      </c>
      <c r="D518" s="7" t="s">
        <v>8</v>
      </c>
      <c r="E518" s="7" t="s">
        <v>1</v>
      </c>
      <c r="F518" s="7" t="s">
        <v>1</v>
      </c>
      <c r="G518" s="7" t="s">
        <v>8</v>
      </c>
      <c r="H518" s="7" t="s">
        <v>7</v>
      </c>
      <c r="I518" s="7" t="s">
        <v>4</v>
      </c>
      <c r="J518" s="7" t="s">
        <v>5</v>
      </c>
      <c r="K518" s="10">
        <f t="shared" si="68"/>
        <v>0</v>
      </c>
      <c r="L518" s="10">
        <f t="shared" si="69"/>
        <v>0</v>
      </c>
      <c r="M518" s="10">
        <f t="shared" si="70"/>
        <v>2.25</v>
      </c>
      <c r="N518" s="10">
        <f t="shared" si="71"/>
        <v>0</v>
      </c>
      <c r="O518" s="10">
        <f t="shared" si="72"/>
        <v>0</v>
      </c>
      <c r="P518" s="10">
        <f t="shared" si="73"/>
        <v>2.25</v>
      </c>
      <c r="Q518" s="10">
        <f t="shared" si="74"/>
        <v>2.5</v>
      </c>
      <c r="R518" s="10">
        <f t="shared" si="75"/>
        <v>3.5</v>
      </c>
      <c r="S518" s="10">
        <f t="shared" si="76"/>
        <v>3.25</v>
      </c>
      <c r="T518" s="11">
        <f t="shared" si="77"/>
        <v>1.5277777777777777</v>
      </c>
    </row>
    <row r="519" spans="1:20" ht="15.75" thickBot="1" x14ac:dyDescent="0.3">
      <c r="A519" s="6">
        <v>14322039414</v>
      </c>
      <c r="B519" s="7" t="s">
        <v>9</v>
      </c>
      <c r="C519" s="7" t="s">
        <v>0</v>
      </c>
      <c r="D519" s="7" t="s">
        <v>7</v>
      </c>
      <c r="E519" s="7" t="s">
        <v>9</v>
      </c>
      <c r="F519" s="7" t="s">
        <v>9</v>
      </c>
      <c r="G519" s="7" t="s">
        <v>5</v>
      </c>
      <c r="H519" s="7" t="s">
        <v>5</v>
      </c>
      <c r="I519" s="7" t="s">
        <v>4</v>
      </c>
      <c r="J519" s="7" t="s">
        <v>4</v>
      </c>
      <c r="K519" s="10">
        <f t="shared" si="68"/>
        <v>2</v>
      </c>
      <c r="L519" s="10">
        <f t="shared" si="69"/>
        <v>2.75</v>
      </c>
      <c r="M519" s="10">
        <f t="shared" si="70"/>
        <v>2.5</v>
      </c>
      <c r="N519" s="10">
        <f t="shared" si="71"/>
        <v>2</v>
      </c>
      <c r="O519" s="10">
        <f t="shared" si="72"/>
        <v>2</v>
      </c>
      <c r="P519" s="10">
        <f t="shared" si="73"/>
        <v>3.25</v>
      </c>
      <c r="Q519" s="10">
        <f t="shared" si="74"/>
        <v>3.25</v>
      </c>
      <c r="R519" s="10">
        <f t="shared" si="75"/>
        <v>3.5</v>
      </c>
      <c r="S519" s="10">
        <f t="shared" si="76"/>
        <v>3.5</v>
      </c>
      <c r="T519" s="11">
        <f t="shared" si="77"/>
        <v>2.75</v>
      </c>
    </row>
    <row r="520" spans="1:20" ht="15.75" thickBot="1" x14ac:dyDescent="0.3">
      <c r="A520" s="6">
        <v>14322039415</v>
      </c>
      <c r="B520" s="7" t="s">
        <v>9</v>
      </c>
      <c r="C520" s="7" t="s">
        <v>8</v>
      </c>
      <c r="D520" s="7" t="s">
        <v>0</v>
      </c>
      <c r="E520" s="7" t="s">
        <v>9</v>
      </c>
      <c r="F520" s="7" t="s">
        <v>8</v>
      </c>
      <c r="G520" s="7" t="s">
        <v>6</v>
      </c>
      <c r="H520" s="7" t="s">
        <v>6</v>
      </c>
      <c r="I520" s="7" t="s">
        <v>7</v>
      </c>
      <c r="J520" s="7" t="s">
        <v>3</v>
      </c>
      <c r="K520" s="10">
        <f t="shared" si="68"/>
        <v>2</v>
      </c>
      <c r="L520" s="10">
        <f t="shared" si="69"/>
        <v>2.25</v>
      </c>
      <c r="M520" s="10">
        <f t="shared" si="70"/>
        <v>2.75</v>
      </c>
      <c r="N520" s="10">
        <f t="shared" si="71"/>
        <v>2</v>
      </c>
      <c r="O520" s="10">
        <f t="shared" si="72"/>
        <v>2.25</v>
      </c>
      <c r="P520" s="10">
        <f t="shared" si="73"/>
        <v>3</v>
      </c>
      <c r="Q520" s="10">
        <f t="shared" si="74"/>
        <v>3</v>
      </c>
      <c r="R520" s="10">
        <f t="shared" si="75"/>
        <v>2.5</v>
      </c>
      <c r="S520" s="10">
        <f t="shared" si="76"/>
        <v>3.75</v>
      </c>
      <c r="T520" s="11">
        <f t="shared" si="77"/>
        <v>2.6111111111111112</v>
      </c>
    </row>
    <row r="521" spans="1:20" ht="15.75" thickBot="1" x14ac:dyDescent="0.3">
      <c r="A521" s="6">
        <v>14322039416</v>
      </c>
      <c r="B521" s="7" t="s">
        <v>9</v>
      </c>
      <c r="C521" s="7" t="s">
        <v>1</v>
      </c>
      <c r="D521" s="7" t="s">
        <v>7</v>
      </c>
      <c r="E521" s="7" t="s">
        <v>8</v>
      </c>
      <c r="F521" s="7" t="s">
        <v>9</v>
      </c>
      <c r="G521" s="7" t="s">
        <v>6</v>
      </c>
      <c r="H521" s="7" t="s">
        <v>8</v>
      </c>
      <c r="I521" s="7" t="s">
        <v>4</v>
      </c>
      <c r="J521" s="7" t="s">
        <v>4</v>
      </c>
      <c r="K521" s="10">
        <f t="shared" si="68"/>
        <v>2</v>
      </c>
      <c r="L521" s="10">
        <f t="shared" si="69"/>
        <v>0</v>
      </c>
      <c r="M521" s="10">
        <f t="shared" si="70"/>
        <v>2.5</v>
      </c>
      <c r="N521" s="10">
        <f t="shared" si="71"/>
        <v>2.25</v>
      </c>
      <c r="O521" s="10">
        <f t="shared" si="72"/>
        <v>2</v>
      </c>
      <c r="P521" s="10">
        <f t="shared" si="73"/>
        <v>3</v>
      </c>
      <c r="Q521" s="10">
        <f t="shared" si="74"/>
        <v>2.25</v>
      </c>
      <c r="R521" s="10">
        <f t="shared" si="75"/>
        <v>3.5</v>
      </c>
      <c r="S521" s="10">
        <f t="shared" si="76"/>
        <v>3.5</v>
      </c>
      <c r="T521" s="11">
        <f t="shared" si="77"/>
        <v>2.3333333333333335</v>
      </c>
    </row>
    <row r="522" spans="1:20" ht="15.75" thickBot="1" x14ac:dyDescent="0.3">
      <c r="A522" s="6">
        <v>14322039417</v>
      </c>
      <c r="B522" s="7" t="s">
        <v>6</v>
      </c>
      <c r="C522" s="7" t="s">
        <v>5</v>
      </c>
      <c r="D522" s="7" t="s">
        <v>7</v>
      </c>
      <c r="E522" s="7" t="s">
        <v>6</v>
      </c>
      <c r="F522" s="7" t="s">
        <v>0</v>
      </c>
      <c r="G522" s="7" t="s">
        <v>3</v>
      </c>
      <c r="H522" s="7" t="s">
        <v>4</v>
      </c>
      <c r="I522" s="7" t="s">
        <v>2</v>
      </c>
      <c r="J522" s="7" t="s">
        <v>3</v>
      </c>
      <c r="K522" s="10">
        <f t="shared" si="68"/>
        <v>3</v>
      </c>
      <c r="L522" s="10">
        <f t="shared" si="69"/>
        <v>3.25</v>
      </c>
      <c r="M522" s="10">
        <f t="shared" si="70"/>
        <v>2.5</v>
      </c>
      <c r="N522" s="10">
        <f t="shared" si="71"/>
        <v>3</v>
      </c>
      <c r="O522" s="10">
        <f t="shared" si="72"/>
        <v>2.75</v>
      </c>
      <c r="P522" s="10">
        <f t="shared" si="73"/>
        <v>3.75</v>
      </c>
      <c r="Q522" s="10">
        <f t="shared" si="74"/>
        <v>3.5</v>
      </c>
      <c r="R522" s="10">
        <f t="shared" si="75"/>
        <v>4</v>
      </c>
      <c r="S522" s="10">
        <f t="shared" si="76"/>
        <v>3.75</v>
      </c>
      <c r="T522" s="11">
        <f t="shared" si="77"/>
        <v>3.2777777777777777</v>
      </c>
    </row>
    <row r="523" spans="1:20" ht="15.75" thickBot="1" x14ac:dyDescent="0.3">
      <c r="A523" s="6">
        <v>14322039418</v>
      </c>
      <c r="B523" s="7" t="s">
        <v>8</v>
      </c>
      <c r="C523" s="7" t="s">
        <v>0</v>
      </c>
      <c r="D523" s="7" t="s">
        <v>0</v>
      </c>
      <c r="E523" s="7" t="s">
        <v>7</v>
      </c>
      <c r="F523" s="7" t="s">
        <v>8</v>
      </c>
      <c r="G523" s="7" t="s">
        <v>5</v>
      </c>
      <c r="H523" s="7" t="s">
        <v>6</v>
      </c>
      <c r="I523" s="7" t="s">
        <v>3</v>
      </c>
      <c r="J523" s="7" t="s">
        <v>5</v>
      </c>
      <c r="K523" s="10">
        <f t="shared" si="68"/>
        <v>2.25</v>
      </c>
      <c r="L523" s="10">
        <f t="shared" si="69"/>
        <v>2.75</v>
      </c>
      <c r="M523" s="10">
        <f t="shared" si="70"/>
        <v>2.75</v>
      </c>
      <c r="N523" s="10">
        <f t="shared" si="71"/>
        <v>2.5</v>
      </c>
      <c r="O523" s="10">
        <f t="shared" si="72"/>
        <v>2.25</v>
      </c>
      <c r="P523" s="10">
        <f t="shared" si="73"/>
        <v>3.25</v>
      </c>
      <c r="Q523" s="10">
        <f t="shared" si="74"/>
        <v>3</v>
      </c>
      <c r="R523" s="10">
        <f t="shared" si="75"/>
        <v>3.75</v>
      </c>
      <c r="S523" s="10">
        <f t="shared" si="76"/>
        <v>3.25</v>
      </c>
      <c r="T523" s="11">
        <f t="shared" si="77"/>
        <v>2.8611111111111112</v>
      </c>
    </row>
    <row r="524" spans="1:20" ht="15.75" thickBot="1" x14ac:dyDescent="0.3">
      <c r="A524" s="6">
        <v>14322039419</v>
      </c>
      <c r="B524" s="7" t="s">
        <v>1</v>
      </c>
      <c r="C524" s="7" t="s">
        <v>1</v>
      </c>
      <c r="D524" s="7" t="s">
        <v>7</v>
      </c>
      <c r="E524" s="7" t="s">
        <v>9</v>
      </c>
      <c r="F524" s="7" t="s">
        <v>9</v>
      </c>
      <c r="G524" s="7" t="s">
        <v>0</v>
      </c>
      <c r="H524" s="7" t="s">
        <v>0</v>
      </c>
      <c r="I524" s="7" t="s">
        <v>4</v>
      </c>
      <c r="J524" s="7" t="s">
        <v>6</v>
      </c>
      <c r="K524" s="10">
        <f t="shared" si="68"/>
        <v>0</v>
      </c>
      <c r="L524" s="10">
        <f t="shared" si="69"/>
        <v>0</v>
      </c>
      <c r="M524" s="10">
        <f t="shared" si="70"/>
        <v>2.5</v>
      </c>
      <c r="N524" s="10">
        <f t="shared" si="71"/>
        <v>2</v>
      </c>
      <c r="O524" s="10">
        <f t="shared" si="72"/>
        <v>2</v>
      </c>
      <c r="P524" s="10">
        <f t="shared" si="73"/>
        <v>2.75</v>
      </c>
      <c r="Q524" s="10">
        <f t="shared" si="74"/>
        <v>2.75</v>
      </c>
      <c r="R524" s="10">
        <f t="shared" si="75"/>
        <v>3.5</v>
      </c>
      <c r="S524" s="10">
        <f t="shared" si="76"/>
        <v>3</v>
      </c>
      <c r="T524" s="11">
        <f t="shared" si="77"/>
        <v>2.0555555555555554</v>
      </c>
    </row>
    <row r="525" spans="1:20" ht="15.75" thickBot="1" x14ac:dyDescent="0.3">
      <c r="A525" s="6">
        <v>14322039420</v>
      </c>
      <c r="B525" s="7" t="s">
        <v>9</v>
      </c>
      <c r="C525" s="7" t="s">
        <v>8</v>
      </c>
      <c r="D525" s="7" t="s">
        <v>8</v>
      </c>
      <c r="E525" s="7" t="s">
        <v>9</v>
      </c>
      <c r="F525" s="7" t="s">
        <v>8</v>
      </c>
      <c r="G525" s="7" t="s">
        <v>5</v>
      </c>
      <c r="H525" s="7" t="s">
        <v>0</v>
      </c>
      <c r="I525" s="7" t="s">
        <v>4</v>
      </c>
      <c r="J525" s="7" t="s">
        <v>4</v>
      </c>
      <c r="K525" s="10">
        <f t="shared" si="68"/>
        <v>2</v>
      </c>
      <c r="L525" s="10">
        <f t="shared" si="69"/>
        <v>2.25</v>
      </c>
      <c r="M525" s="10">
        <f t="shared" si="70"/>
        <v>2.25</v>
      </c>
      <c r="N525" s="10">
        <f t="shared" si="71"/>
        <v>2</v>
      </c>
      <c r="O525" s="10">
        <f t="shared" si="72"/>
        <v>2.25</v>
      </c>
      <c r="P525" s="10">
        <f t="shared" si="73"/>
        <v>3.25</v>
      </c>
      <c r="Q525" s="10">
        <f t="shared" si="74"/>
        <v>2.75</v>
      </c>
      <c r="R525" s="10">
        <f t="shared" si="75"/>
        <v>3.5</v>
      </c>
      <c r="S525" s="10">
        <f t="shared" si="76"/>
        <v>3.5</v>
      </c>
      <c r="T525" s="11">
        <f t="shared" si="77"/>
        <v>2.6388888888888888</v>
      </c>
    </row>
    <row r="526" spans="1:20" ht="15.75" thickBot="1" x14ac:dyDescent="0.3">
      <c r="A526" s="6">
        <v>14322039421</v>
      </c>
      <c r="B526" s="7" t="s">
        <v>8</v>
      </c>
      <c r="C526" s="7" t="s">
        <v>1</v>
      </c>
      <c r="D526" s="7" t="s">
        <v>7</v>
      </c>
      <c r="E526" s="7" t="s">
        <v>9</v>
      </c>
      <c r="F526" s="7" t="s">
        <v>9</v>
      </c>
      <c r="G526" s="7" t="s">
        <v>6</v>
      </c>
      <c r="H526" s="7" t="s">
        <v>7</v>
      </c>
      <c r="I526" s="7" t="s">
        <v>4</v>
      </c>
      <c r="J526" s="7" t="s">
        <v>6</v>
      </c>
      <c r="K526" s="10">
        <f t="shared" si="68"/>
        <v>2.25</v>
      </c>
      <c r="L526" s="10">
        <f t="shared" si="69"/>
        <v>0</v>
      </c>
      <c r="M526" s="10">
        <f t="shared" si="70"/>
        <v>2.5</v>
      </c>
      <c r="N526" s="10">
        <f t="shared" si="71"/>
        <v>2</v>
      </c>
      <c r="O526" s="10">
        <f t="shared" si="72"/>
        <v>2</v>
      </c>
      <c r="P526" s="10">
        <f t="shared" si="73"/>
        <v>3</v>
      </c>
      <c r="Q526" s="10">
        <f t="shared" si="74"/>
        <v>2.5</v>
      </c>
      <c r="R526" s="10">
        <f t="shared" si="75"/>
        <v>3.5</v>
      </c>
      <c r="S526" s="10">
        <f t="shared" si="76"/>
        <v>3</v>
      </c>
      <c r="T526" s="11">
        <f t="shared" si="77"/>
        <v>2.3055555555555554</v>
      </c>
    </row>
    <row r="527" spans="1:20" ht="15.75" thickBot="1" x14ac:dyDescent="0.3">
      <c r="A527" s="6">
        <v>14322039422</v>
      </c>
      <c r="B527" s="7" t="s">
        <v>1</v>
      </c>
      <c r="C527" s="7" t="s">
        <v>1</v>
      </c>
      <c r="D527" s="7" t="s">
        <v>7</v>
      </c>
      <c r="E527" s="7" t="s">
        <v>9</v>
      </c>
      <c r="F527" s="7" t="s">
        <v>9</v>
      </c>
      <c r="G527" s="7" t="s">
        <v>6</v>
      </c>
      <c r="H527" s="7" t="s">
        <v>9</v>
      </c>
      <c r="I527" s="7" t="s">
        <v>3</v>
      </c>
      <c r="J527" s="7" t="s">
        <v>3</v>
      </c>
      <c r="K527" s="10">
        <f t="shared" si="68"/>
        <v>0</v>
      </c>
      <c r="L527" s="10">
        <f t="shared" si="69"/>
        <v>0</v>
      </c>
      <c r="M527" s="10">
        <f t="shared" si="70"/>
        <v>2.5</v>
      </c>
      <c r="N527" s="10">
        <f t="shared" si="71"/>
        <v>2</v>
      </c>
      <c r="O527" s="10">
        <f t="shared" si="72"/>
        <v>2</v>
      </c>
      <c r="P527" s="10">
        <f t="shared" si="73"/>
        <v>3</v>
      </c>
      <c r="Q527" s="10">
        <f t="shared" si="74"/>
        <v>2</v>
      </c>
      <c r="R527" s="10">
        <f t="shared" si="75"/>
        <v>3.75</v>
      </c>
      <c r="S527" s="10">
        <f t="shared" si="76"/>
        <v>3.75</v>
      </c>
      <c r="T527" s="11">
        <f t="shared" si="77"/>
        <v>2.1111111111111112</v>
      </c>
    </row>
    <row r="528" spans="1:20" ht="15.75" thickBot="1" x14ac:dyDescent="0.3">
      <c r="A528" s="6">
        <v>14322039423</v>
      </c>
      <c r="B528" s="7" t="s">
        <v>0</v>
      </c>
      <c r="C528" s="7" t="s">
        <v>8</v>
      </c>
      <c r="D528" s="7" t="s">
        <v>0</v>
      </c>
      <c r="E528" s="7" t="s">
        <v>7</v>
      </c>
      <c r="F528" s="7" t="s">
        <v>8</v>
      </c>
      <c r="G528" s="7" t="s">
        <v>6</v>
      </c>
      <c r="H528" s="7" t="s">
        <v>7</v>
      </c>
      <c r="I528" s="7" t="s">
        <v>2</v>
      </c>
      <c r="J528" s="7" t="s">
        <v>4</v>
      </c>
      <c r="K528" s="10">
        <f t="shared" si="68"/>
        <v>2.75</v>
      </c>
      <c r="L528" s="10">
        <f t="shared" si="69"/>
        <v>2.25</v>
      </c>
      <c r="M528" s="10">
        <f t="shared" si="70"/>
        <v>2.75</v>
      </c>
      <c r="N528" s="10">
        <f t="shared" si="71"/>
        <v>2.5</v>
      </c>
      <c r="O528" s="10">
        <f t="shared" si="72"/>
        <v>2.25</v>
      </c>
      <c r="P528" s="10">
        <f t="shared" si="73"/>
        <v>3</v>
      </c>
      <c r="Q528" s="10">
        <f t="shared" si="74"/>
        <v>2.5</v>
      </c>
      <c r="R528" s="10">
        <f t="shared" si="75"/>
        <v>4</v>
      </c>
      <c r="S528" s="10">
        <f t="shared" si="76"/>
        <v>3.5</v>
      </c>
      <c r="T528" s="11">
        <f t="shared" si="77"/>
        <v>2.8333333333333335</v>
      </c>
    </row>
    <row r="529" spans="1:20" ht="15.75" thickBot="1" x14ac:dyDescent="0.3">
      <c r="A529" s="6">
        <v>14322039424</v>
      </c>
      <c r="B529" s="7" t="s">
        <v>9</v>
      </c>
      <c r="C529" s="7" t="s">
        <v>0</v>
      </c>
      <c r="D529" s="7" t="s">
        <v>7</v>
      </c>
      <c r="E529" s="7" t="s">
        <v>8</v>
      </c>
      <c r="F529" s="7" t="s">
        <v>9</v>
      </c>
      <c r="G529" s="7" t="s">
        <v>0</v>
      </c>
      <c r="H529" s="7" t="s">
        <v>8</v>
      </c>
      <c r="I529" s="7" t="s">
        <v>2</v>
      </c>
      <c r="J529" s="7" t="s">
        <v>4</v>
      </c>
      <c r="K529" s="10">
        <f t="shared" si="68"/>
        <v>2</v>
      </c>
      <c r="L529" s="10">
        <f t="shared" si="69"/>
        <v>2.75</v>
      </c>
      <c r="M529" s="10">
        <f t="shared" si="70"/>
        <v>2.5</v>
      </c>
      <c r="N529" s="10">
        <f t="shared" si="71"/>
        <v>2.25</v>
      </c>
      <c r="O529" s="10">
        <f t="shared" si="72"/>
        <v>2</v>
      </c>
      <c r="P529" s="10">
        <f t="shared" si="73"/>
        <v>2.75</v>
      </c>
      <c r="Q529" s="10">
        <f t="shared" si="74"/>
        <v>2.25</v>
      </c>
      <c r="R529" s="10">
        <f t="shared" si="75"/>
        <v>4</v>
      </c>
      <c r="S529" s="10">
        <f t="shared" si="76"/>
        <v>3.5</v>
      </c>
      <c r="T529" s="11">
        <f t="shared" si="77"/>
        <v>2.6666666666666665</v>
      </c>
    </row>
    <row r="530" spans="1:20" ht="15.75" thickBot="1" x14ac:dyDescent="0.3">
      <c r="A530" s="6">
        <v>14322039425</v>
      </c>
      <c r="B530" s="7" t="s">
        <v>6</v>
      </c>
      <c r="C530" s="7" t="s">
        <v>5</v>
      </c>
      <c r="D530" s="7" t="s">
        <v>0</v>
      </c>
      <c r="E530" s="7" t="s">
        <v>7</v>
      </c>
      <c r="F530" s="7" t="s">
        <v>8</v>
      </c>
      <c r="G530" s="7" t="s">
        <v>5</v>
      </c>
      <c r="H530" s="7" t="s">
        <v>0</v>
      </c>
      <c r="I530" s="7" t="s">
        <v>2</v>
      </c>
      <c r="J530" s="7" t="s">
        <v>3</v>
      </c>
      <c r="K530" s="10">
        <f t="shared" si="68"/>
        <v>3</v>
      </c>
      <c r="L530" s="10">
        <f t="shared" si="69"/>
        <v>3.25</v>
      </c>
      <c r="M530" s="10">
        <f t="shared" si="70"/>
        <v>2.75</v>
      </c>
      <c r="N530" s="10">
        <f t="shared" si="71"/>
        <v>2.5</v>
      </c>
      <c r="O530" s="10">
        <f t="shared" si="72"/>
        <v>2.25</v>
      </c>
      <c r="P530" s="10">
        <f t="shared" si="73"/>
        <v>3.25</v>
      </c>
      <c r="Q530" s="10">
        <f t="shared" si="74"/>
        <v>2.75</v>
      </c>
      <c r="R530" s="10">
        <f t="shared" si="75"/>
        <v>4</v>
      </c>
      <c r="S530" s="10">
        <f t="shared" si="76"/>
        <v>3.75</v>
      </c>
      <c r="T530" s="11">
        <f t="shared" si="77"/>
        <v>3.0555555555555554</v>
      </c>
    </row>
    <row r="531" spans="1:20" ht="15.75" thickBot="1" x14ac:dyDescent="0.3">
      <c r="A531" s="6">
        <v>14322039426</v>
      </c>
      <c r="B531" s="7" t="s">
        <v>9</v>
      </c>
      <c r="C531" s="7" t="s">
        <v>5</v>
      </c>
      <c r="D531" s="7" t="s">
        <v>0</v>
      </c>
      <c r="E531" s="7" t="s">
        <v>8</v>
      </c>
      <c r="F531" s="7" t="s">
        <v>9</v>
      </c>
      <c r="G531" s="7" t="s">
        <v>6</v>
      </c>
      <c r="H531" s="7" t="s">
        <v>0</v>
      </c>
      <c r="I531" s="7" t="s">
        <v>2</v>
      </c>
      <c r="J531" s="7" t="s">
        <v>6</v>
      </c>
      <c r="K531" s="10">
        <f t="shared" si="68"/>
        <v>2</v>
      </c>
      <c r="L531" s="10">
        <f t="shared" si="69"/>
        <v>3.25</v>
      </c>
      <c r="M531" s="10">
        <f t="shared" si="70"/>
        <v>2.75</v>
      </c>
      <c r="N531" s="10">
        <f t="shared" si="71"/>
        <v>2.25</v>
      </c>
      <c r="O531" s="10">
        <f t="shared" si="72"/>
        <v>2</v>
      </c>
      <c r="P531" s="10">
        <f t="shared" si="73"/>
        <v>3</v>
      </c>
      <c r="Q531" s="10">
        <f t="shared" si="74"/>
        <v>2.75</v>
      </c>
      <c r="R531" s="10">
        <f t="shared" si="75"/>
        <v>4</v>
      </c>
      <c r="S531" s="10">
        <f t="shared" si="76"/>
        <v>3</v>
      </c>
      <c r="T531" s="11">
        <f t="shared" si="77"/>
        <v>2.7777777777777777</v>
      </c>
    </row>
    <row r="532" spans="1:20" ht="15.75" thickBot="1" x14ac:dyDescent="0.3">
      <c r="A532" s="6">
        <v>14322039427</v>
      </c>
      <c r="B532" s="7" t="s">
        <v>8</v>
      </c>
      <c r="C532" s="7" t="s">
        <v>4</v>
      </c>
      <c r="D532" s="7" t="s">
        <v>0</v>
      </c>
      <c r="E532" s="7" t="s">
        <v>8</v>
      </c>
      <c r="F532" s="7" t="s">
        <v>8</v>
      </c>
      <c r="G532" s="7" t="s">
        <v>5</v>
      </c>
      <c r="H532" s="7" t="s">
        <v>0</v>
      </c>
      <c r="I532" s="7" t="s">
        <v>2</v>
      </c>
      <c r="J532" s="7" t="s">
        <v>2</v>
      </c>
      <c r="K532" s="10">
        <f t="shared" si="68"/>
        <v>2.25</v>
      </c>
      <c r="L532" s="10">
        <f t="shared" si="69"/>
        <v>3.5</v>
      </c>
      <c r="M532" s="10">
        <f t="shared" si="70"/>
        <v>2.75</v>
      </c>
      <c r="N532" s="10">
        <f t="shared" si="71"/>
        <v>2.25</v>
      </c>
      <c r="O532" s="10">
        <f t="shared" si="72"/>
        <v>2.25</v>
      </c>
      <c r="P532" s="10">
        <f t="shared" si="73"/>
        <v>3.25</v>
      </c>
      <c r="Q532" s="10">
        <f t="shared" si="74"/>
        <v>2.75</v>
      </c>
      <c r="R532" s="10">
        <f t="shared" si="75"/>
        <v>4</v>
      </c>
      <c r="S532" s="10">
        <f t="shared" si="76"/>
        <v>4</v>
      </c>
      <c r="T532" s="11">
        <f t="shared" si="77"/>
        <v>3</v>
      </c>
    </row>
    <row r="533" spans="1:20" ht="15.75" thickBot="1" x14ac:dyDescent="0.3">
      <c r="A533" s="6">
        <v>14322039428</v>
      </c>
      <c r="B533" s="7" t="s">
        <v>7</v>
      </c>
      <c r="C533" s="7" t="s">
        <v>5</v>
      </c>
      <c r="D533" s="7" t="s">
        <v>7</v>
      </c>
      <c r="E533" s="7" t="s">
        <v>8</v>
      </c>
      <c r="F533" s="7" t="s">
        <v>9</v>
      </c>
      <c r="G533" s="7" t="s">
        <v>5</v>
      </c>
      <c r="H533" s="7" t="s">
        <v>6</v>
      </c>
      <c r="I533" s="7" t="s">
        <v>2</v>
      </c>
      <c r="J533" s="7" t="s">
        <v>2</v>
      </c>
      <c r="K533" s="10">
        <f t="shared" si="68"/>
        <v>2.5</v>
      </c>
      <c r="L533" s="10">
        <f t="shared" si="69"/>
        <v>3.25</v>
      </c>
      <c r="M533" s="10">
        <f t="shared" si="70"/>
        <v>2.5</v>
      </c>
      <c r="N533" s="10">
        <f t="shared" si="71"/>
        <v>2.25</v>
      </c>
      <c r="O533" s="10">
        <f t="shared" si="72"/>
        <v>2</v>
      </c>
      <c r="P533" s="10">
        <f t="shared" si="73"/>
        <v>3.25</v>
      </c>
      <c r="Q533" s="10">
        <f t="shared" si="74"/>
        <v>3</v>
      </c>
      <c r="R533" s="10">
        <f t="shared" si="75"/>
        <v>4</v>
      </c>
      <c r="S533" s="10">
        <f t="shared" si="76"/>
        <v>4</v>
      </c>
      <c r="T533" s="11">
        <f t="shared" si="77"/>
        <v>2.9722222222222223</v>
      </c>
    </row>
    <row r="534" spans="1:20" ht="15.75" thickBot="1" x14ac:dyDescent="0.3">
      <c r="A534" s="6">
        <v>14322039429</v>
      </c>
      <c r="B534" s="7" t="s">
        <v>9</v>
      </c>
      <c r="C534" s="7" t="s">
        <v>8</v>
      </c>
      <c r="D534" s="7" t="s">
        <v>8</v>
      </c>
      <c r="E534" s="7" t="s">
        <v>1</v>
      </c>
      <c r="F534" s="7" t="s">
        <v>1</v>
      </c>
      <c r="G534" s="7" t="s">
        <v>0</v>
      </c>
      <c r="H534" s="7" t="s">
        <v>7</v>
      </c>
      <c r="I534" s="7" t="s">
        <v>2</v>
      </c>
      <c r="J534" s="7" t="s">
        <v>4</v>
      </c>
      <c r="K534" s="10">
        <f t="shared" si="68"/>
        <v>2</v>
      </c>
      <c r="L534" s="10">
        <f t="shared" si="69"/>
        <v>2.25</v>
      </c>
      <c r="M534" s="10">
        <f t="shared" si="70"/>
        <v>2.25</v>
      </c>
      <c r="N534" s="10">
        <f t="shared" si="71"/>
        <v>0</v>
      </c>
      <c r="O534" s="10">
        <f t="shared" si="72"/>
        <v>0</v>
      </c>
      <c r="P534" s="10">
        <f t="shared" si="73"/>
        <v>2.75</v>
      </c>
      <c r="Q534" s="10">
        <f t="shared" si="74"/>
        <v>2.5</v>
      </c>
      <c r="R534" s="10">
        <f t="shared" si="75"/>
        <v>4</v>
      </c>
      <c r="S534" s="10">
        <f t="shared" si="76"/>
        <v>3.5</v>
      </c>
      <c r="T534" s="11">
        <f t="shared" si="77"/>
        <v>2.1388888888888888</v>
      </c>
    </row>
    <row r="535" spans="1:20" ht="15.75" thickBot="1" x14ac:dyDescent="0.3">
      <c r="A535" s="6">
        <v>14322039430</v>
      </c>
      <c r="B535" s="7" t="s">
        <v>0</v>
      </c>
      <c r="C535" s="7" t="s">
        <v>6</v>
      </c>
      <c r="D535" s="7" t="s">
        <v>0</v>
      </c>
      <c r="E535" s="7" t="s">
        <v>0</v>
      </c>
      <c r="F535" s="7" t="s">
        <v>8</v>
      </c>
      <c r="G535" s="7" t="s">
        <v>6</v>
      </c>
      <c r="H535" s="7" t="s">
        <v>0</v>
      </c>
      <c r="I535" s="7" t="s">
        <v>2</v>
      </c>
      <c r="J535" s="7" t="s">
        <v>2</v>
      </c>
      <c r="K535" s="10">
        <f t="shared" si="68"/>
        <v>2.75</v>
      </c>
      <c r="L535" s="10">
        <f t="shared" si="69"/>
        <v>3</v>
      </c>
      <c r="M535" s="10">
        <f t="shared" si="70"/>
        <v>2.75</v>
      </c>
      <c r="N535" s="10">
        <f t="shared" si="71"/>
        <v>2.75</v>
      </c>
      <c r="O535" s="10">
        <f t="shared" si="72"/>
        <v>2.25</v>
      </c>
      <c r="P535" s="10">
        <f t="shared" si="73"/>
        <v>3</v>
      </c>
      <c r="Q535" s="10">
        <f t="shared" si="74"/>
        <v>2.75</v>
      </c>
      <c r="R535" s="10">
        <f t="shared" si="75"/>
        <v>4</v>
      </c>
      <c r="S535" s="10">
        <f t="shared" si="76"/>
        <v>4</v>
      </c>
      <c r="T535" s="11">
        <f t="shared" si="77"/>
        <v>3.0277777777777777</v>
      </c>
    </row>
    <row r="536" spans="1:20" ht="15.75" thickBot="1" x14ac:dyDescent="0.3">
      <c r="A536" s="6">
        <v>14322039431</v>
      </c>
      <c r="B536" s="7" t="s">
        <v>6</v>
      </c>
      <c r="C536" s="7" t="s">
        <v>4</v>
      </c>
      <c r="D536" s="7" t="s">
        <v>5</v>
      </c>
      <c r="E536" s="7" t="s">
        <v>7</v>
      </c>
      <c r="F536" s="7" t="s">
        <v>7</v>
      </c>
      <c r="G536" s="7" t="s">
        <v>5</v>
      </c>
      <c r="H536" s="7" t="s">
        <v>4</v>
      </c>
      <c r="I536" s="7" t="s">
        <v>2</v>
      </c>
      <c r="J536" s="7" t="s">
        <v>4</v>
      </c>
      <c r="K536" s="10">
        <f t="shared" si="68"/>
        <v>3</v>
      </c>
      <c r="L536" s="10">
        <f t="shared" si="69"/>
        <v>3.5</v>
      </c>
      <c r="M536" s="10">
        <f t="shared" si="70"/>
        <v>3.25</v>
      </c>
      <c r="N536" s="10">
        <f t="shared" si="71"/>
        <v>2.5</v>
      </c>
      <c r="O536" s="10">
        <f t="shared" si="72"/>
        <v>2.5</v>
      </c>
      <c r="P536" s="10">
        <f t="shared" si="73"/>
        <v>3.25</v>
      </c>
      <c r="Q536" s="10">
        <f t="shared" si="74"/>
        <v>3.5</v>
      </c>
      <c r="R536" s="10">
        <f t="shared" si="75"/>
        <v>4</v>
      </c>
      <c r="S536" s="10">
        <f t="shared" si="76"/>
        <v>3.5</v>
      </c>
      <c r="T536" s="11">
        <f t="shared" si="77"/>
        <v>3.2222222222222223</v>
      </c>
    </row>
    <row r="537" spans="1:20" ht="15.75" thickBot="1" x14ac:dyDescent="0.3">
      <c r="A537" s="6">
        <v>14322039432</v>
      </c>
      <c r="B537" s="7" t="s">
        <v>1</v>
      </c>
      <c r="C537" s="7" t="s">
        <v>1</v>
      </c>
      <c r="D537" s="7" t="s">
        <v>9</v>
      </c>
      <c r="E537" s="7" t="s">
        <v>1</v>
      </c>
      <c r="F537" s="7" t="s">
        <v>1</v>
      </c>
      <c r="G537" s="7" t="s">
        <v>8</v>
      </c>
      <c r="H537" s="7" t="s">
        <v>1</v>
      </c>
      <c r="I537" s="7" t="s">
        <v>4</v>
      </c>
      <c r="J537" s="7" t="s">
        <v>6</v>
      </c>
      <c r="K537" s="10">
        <f t="shared" si="68"/>
        <v>0</v>
      </c>
      <c r="L537" s="10">
        <f t="shared" si="69"/>
        <v>0</v>
      </c>
      <c r="M537" s="10">
        <f t="shared" si="70"/>
        <v>2</v>
      </c>
      <c r="N537" s="10">
        <f t="shared" si="71"/>
        <v>0</v>
      </c>
      <c r="O537" s="10">
        <f t="shared" si="72"/>
        <v>0</v>
      </c>
      <c r="P537" s="10">
        <f t="shared" si="73"/>
        <v>2.25</v>
      </c>
      <c r="Q537" s="10">
        <f t="shared" si="74"/>
        <v>0</v>
      </c>
      <c r="R537" s="10">
        <f t="shared" si="75"/>
        <v>3.5</v>
      </c>
      <c r="S537" s="10">
        <f t="shared" si="76"/>
        <v>3</v>
      </c>
      <c r="T537" s="11">
        <f t="shared" si="77"/>
        <v>1.1944444444444444</v>
      </c>
    </row>
    <row r="538" spans="1:20" ht="15.75" thickBot="1" x14ac:dyDescent="0.3">
      <c r="A538" s="6">
        <v>14322039433</v>
      </c>
      <c r="B538" s="7" t="s">
        <v>1</v>
      </c>
      <c r="C538" s="7" t="s">
        <v>1</v>
      </c>
      <c r="D538" s="7" t="s">
        <v>7</v>
      </c>
      <c r="E538" s="7" t="s">
        <v>1</v>
      </c>
      <c r="F538" s="7" t="s">
        <v>1</v>
      </c>
      <c r="G538" s="7" t="s">
        <v>0</v>
      </c>
      <c r="H538" s="7" t="s">
        <v>9</v>
      </c>
      <c r="I538" s="7" t="s">
        <v>2</v>
      </c>
      <c r="J538" s="7" t="s">
        <v>5</v>
      </c>
      <c r="K538" s="10">
        <f t="shared" si="68"/>
        <v>0</v>
      </c>
      <c r="L538" s="10">
        <f t="shared" si="69"/>
        <v>0</v>
      </c>
      <c r="M538" s="10">
        <f t="shared" si="70"/>
        <v>2.5</v>
      </c>
      <c r="N538" s="10">
        <f t="shared" si="71"/>
        <v>0</v>
      </c>
      <c r="O538" s="10">
        <f t="shared" si="72"/>
        <v>0</v>
      </c>
      <c r="P538" s="10">
        <f t="shared" si="73"/>
        <v>2.75</v>
      </c>
      <c r="Q538" s="10">
        <f t="shared" si="74"/>
        <v>2</v>
      </c>
      <c r="R538" s="10">
        <f t="shared" si="75"/>
        <v>4</v>
      </c>
      <c r="S538" s="10">
        <f t="shared" si="76"/>
        <v>3.25</v>
      </c>
      <c r="T538" s="11">
        <f t="shared" si="77"/>
        <v>1.6111111111111112</v>
      </c>
    </row>
    <row r="539" spans="1:20" ht="15.75" thickBot="1" x14ac:dyDescent="0.3">
      <c r="A539" s="6">
        <v>14322039434</v>
      </c>
      <c r="B539" s="7" t="s">
        <v>1</v>
      </c>
      <c r="C539" s="7" t="s">
        <v>6</v>
      </c>
      <c r="D539" s="7" t="s">
        <v>0</v>
      </c>
      <c r="E539" s="7" t="s">
        <v>9</v>
      </c>
      <c r="F539" s="7" t="s">
        <v>8</v>
      </c>
      <c r="G539" s="7" t="s">
        <v>0</v>
      </c>
      <c r="H539" s="7" t="s">
        <v>0</v>
      </c>
      <c r="I539" s="7" t="s">
        <v>2</v>
      </c>
      <c r="J539" s="7" t="s">
        <v>6</v>
      </c>
      <c r="K539" s="10">
        <f t="shared" si="68"/>
        <v>0</v>
      </c>
      <c r="L539" s="10">
        <f t="shared" si="69"/>
        <v>3</v>
      </c>
      <c r="M539" s="10">
        <f t="shared" si="70"/>
        <v>2.75</v>
      </c>
      <c r="N539" s="10">
        <f t="shared" si="71"/>
        <v>2</v>
      </c>
      <c r="O539" s="10">
        <f t="shared" si="72"/>
        <v>2.25</v>
      </c>
      <c r="P539" s="10">
        <f t="shared" si="73"/>
        <v>2.75</v>
      </c>
      <c r="Q539" s="10">
        <f t="shared" si="74"/>
        <v>2.75</v>
      </c>
      <c r="R539" s="10">
        <f t="shared" si="75"/>
        <v>4</v>
      </c>
      <c r="S539" s="10">
        <f t="shared" si="76"/>
        <v>3</v>
      </c>
      <c r="T539" s="11">
        <f t="shared" si="77"/>
        <v>2.5</v>
      </c>
    </row>
    <row r="540" spans="1:20" ht="15.75" thickBot="1" x14ac:dyDescent="0.3">
      <c r="A540" s="6">
        <v>14322039435</v>
      </c>
      <c r="B540" s="7" t="s">
        <v>1</v>
      </c>
      <c r="C540" s="7" t="s">
        <v>1</v>
      </c>
      <c r="D540" s="7" t="s">
        <v>8</v>
      </c>
      <c r="E540" s="7" t="s">
        <v>9</v>
      </c>
      <c r="F540" s="7" t="s">
        <v>9</v>
      </c>
      <c r="G540" s="7" t="s">
        <v>0</v>
      </c>
      <c r="H540" s="7" t="s">
        <v>9</v>
      </c>
      <c r="I540" s="7" t="s">
        <v>4</v>
      </c>
      <c r="J540" s="7" t="s">
        <v>4</v>
      </c>
      <c r="K540" s="10">
        <f t="shared" si="68"/>
        <v>0</v>
      </c>
      <c r="L540" s="10">
        <f t="shared" si="69"/>
        <v>0</v>
      </c>
      <c r="M540" s="10">
        <f t="shared" si="70"/>
        <v>2.25</v>
      </c>
      <c r="N540" s="10">
        <f t="shared" si="71"/>
        <v>2</v>
      </c>
      <c r="O540" s="10">
        <f t="shared" si="72"/>
        <v>2</v>
      </c>
      <c r="P540" s="10">
        <f t="shared" si="73"/>
        <v>2.75</v>
      </c>
      <c r="Q540" s="10">
        <f t="shared" si="74"/>
        <v>2</v>
      </c>
      <c r="R540" s="10">
        <f t="shared" si="75"/>
        <v>3.5</v>
      </c>
      <c r="S540" s="10">
        <f t="shared" si="76"/>
        <v>3.5</v>
      </c>
      <c r="T540" s="11">
        <f t="shared" si="77"/>
        <v>2</v>
      </c>
    </row>
    <row r="541" spans="1:20" ht="15.75" thickBot="1" x14ac:dyDescent="0.3">
      <c r="A541" s="6">
        <v>14322039436</v>
      </c>
      <c r="B541" s="7" t="s">
        <v>1</v>
      </c>
      <c r="C541" s="7" t="s">
        <v>1</v>
      </c>
      <c r="D541" s="7" t="s">
        <v>1</v>
      </c>
      <c r="E541" s="7" t="s">
        <v>1</v>
      </c>
      <c r="F541" s="7" t="s">
        <v>1</v>
      </c>
      <c r="G541" s="7" t="s">
        <v>8</v>
      </c>
      <c r="H541" s="7" t="s">
        <v>1</v>
      </c>
      <c r="I541" s="7" t="s">
        <v>2</v>
      </c>
      <c r="J541" s="7" t="s">
        <v>6</v>
      </c>
      <c r="K541" s="10">
        <f t="shared" si="68"/>
        <v>0</v>
      </c>
      <c r="L541" s="10">
        <f t="shared" si="69"/>
        <v>0</v>
      </c>
      <c r="M541" s="10">
        <f t="shared" si="70"/>
        <v>0</v>
      </c>
      <c r="N541" s="10">
        <f t="shared" si="71"/>
        <v>0</v>
      </c>
      <c r="O541" s="10">
        <f t="shared" si="72"/>
        <v>0</v>
      </c>
      <c r="P541" s="10">
        <f t="shared" si="73"/>
        <v>2.25</v>
      </c>
      <c r="Q541" s="10">
        <f t="shared" si="74"/>
        <v>0</v>
      </c>
      <c r="R541" s="10">
        <f t="shared" si="75"/>
        <v>4</v>
      </c>
      <c r="S541" s="10">
        <f t="shared" si="76"/>
        <v>3</v>
      </c>
      <c r="T541" s="11">
        <f t="shared" si="77"/>
        <v>1.0277777777777777</v>
      </c>
    </row>
    <row r="542" spans="1:20" ht="15.75" thickBot="1" x14ac:dyDescent="0.3">
      <c r="A542" s="6">
        <v>14322039437</v>
      </c>
      <c r="B542" s="7" t="s">
        <v>1</v>
      </c>
      <c r="C542" s="7" t="s">
        <v>9</v>
      </c>
      <c r="D542" s="7" t="s">
        <v>8</v>
      </c>
      <c r="E542" s="7" t="s">
        <v>7</v>
      </c>
      <c r="F542" s="7" t="s">
        <v>9</v>
      </c>
      <c r="G542" s="7" t="s">
        <v>0</v>
      </c>
      <c r="H542" s="7" t="s">
        <v>9</v>
      </c>
      <c r="I542" s="7" t="s">
        <v>2</v>
      </c>
      <c r="J542" s="7" t="s">
        <v>0</v>
      </c>
      <c r="K542" s="10">
        <f t="shared" si="68"/>
        <v>0</v>
      </c>
      <c r="L542" s="10">
        <f t="shared" si="69"/>
        <v>2</v>
      </c>
      <c r="M542" s="10">
        <f t="shared" si="70"/>
        <v>2.25</v>
      </c>
      <c r="N542" s="10">
        <f t="shared" si="71"/>
        <v>2.5</v>
      </c>
      <c r="O542" s="10">
        <f t="shared" si="72"/>
        <v>2</v>
      </c>
      <c r="P542" s="10">
        <f t="shared" si="73"/>
        <v>2.75</v>
      </c>
      <c r="Q542" s="10">
        <f t="shared" si="74"/>
        <v>2</v>
      </c>
      <c r="R542" s="10">
        <f t="shared" si="75"/>
        <v>4</v>
      </c>
      <c r="S542" s="10">
        <f t="shared" si="76"/>
        <v>2.75</v>
      </c>
      <c r="T542" s="11">
        <f t="shared" si="77"/>
        <v>2.25</v>
      </c>
    </row>
    <row r="543" spans="1:20" ht="15.75" thickBot="1" x14ac:dyDescent="0.3">
      <c r="A543" s="6">
        <v>14322039438</v>
      </c>
      <c r="B543" s="7" t="s">
        <v>9</v>
      </c>
      <c r="C543" s="7" t="s">
        <v>9</v>
      </c>
      <c r="D543" s="7" t="s">
        <v>9</v>
      </c>
      <c r="E543" s="7" t="s">
        <v>9</v>
      </c>
      <c r="F543" s="7" t="s">
        <v>9</v>
      </c>
      <c r="G543" s="7" t="s">
        <v>0</v>
      </c>
      <c r="H543" s="7" t="s">
        <v>8</v>
      </c>
      <c r="I543" s="7" t="s">
        <v>2</v>
      </c>
      <c r="J543" s="7" t="s">
        <v>5</v>
      </c>
      <c r="K543" s="10">
        <f t="shared" si="68"/>
        <v>2</v>
      </c>
      <c r="L543" s="10">
        <f t="shared" si="69"/>
        <v>2</v>
      </c>
      <c r="M543" s="10">
        <f t="shared" si="70"/>
        <v>2</v>
      </c>
      <c r="N543" s="10">
        <f t="shared" si="71"/>
        <v>2</v>
      </c>
      <c r="O543" s="10">
        <f t="shared" si="72"/>
        <v>2</v>
      </c>
      <c r="P543" s="10">
        <f t="shared" si="73"/>
        <v>2.75</v>
      </c>
      <c r="Q543" s="10">
        <f t="shared" si="74"/>
        <v>2.25</v>
      </c>
      <c r="R543" s="10">
        <f t="shared" si="75"/>
        <v>4</v>
      </c>
      <c r="S543" s="10">
        <f t="shared" si="76"/>
        <v>3.25</v>
      </c>
      <c r="T543" s="11">
        <f t="shared" si="77"/>
        <v>2.4722222222222223</v>
      </c>
    </row>
    <row r="544" spans="1:20" ht="15.75" thickBot="1" x14ac:dyDescent="0.3">
      <c r="A544" s="6">
        <v>14322039439</v>
      </c>
      <c r="B544" s="7" t="s">
        <v>8</v>
      </c>
      <c r="C544" s="7" t="s">
        <v>4</v>
      </c>
      <c r="D544" s="7" t="s">
        <v>0</v>
      </c>
      <c r="E544" s="7" t="s">
        <v>8</v>
      </c>
      <c r="F544" s="7" t="s">
        <v>8</v>
      </c>
      <c r="G544" s="7" t="s">
        <v>0</v>
      </c>
      <c r="H544" s="7" t="s">
        <v>0</v>
      </c>
      <c r="I544" s="7" t="s">
        <v>2</v>
      </c>
      <c r="J544" s="7" t="s">
        <v>2</v>
      </c>
      <c r="K544" s="10">
        <f t="shared" si="68"/>
        <v>2.25</v>
      </c>
      <c r="L544" s="10">
        <f t="shared" si="69"/>
        <v>3.5</v>
      </c>
      <c r="M544" s="10">
        <f t="shared" si="70"/>
        <v>2.75</v>
      </c>
      <c r="N544" s="10">
        <f t="shared" si="71"/>
        <v>2.25</v>
      </c>
      <c r="O544" s="10">
        <f t="shared" si="72"/>
        <v>2.25</v>
      </c>
      <c r="P544" s="10">
        <f t="shared" si="73"/>
        <v>2.75</v>
      </c>
      <c r="Q544" s="10">
        <f t="shared" si="74"/>
        <v>2.75</v>
      </c>
      <c r="R544" s="10">
        <f t="shared" si="75"/>
        <v>4</v>
      </c>
      <c r="S544" s="10">
        <f t="shared" si="76"/>
        <v>4</v>
      </c>
      <c r="T544" s="11">
        <f t="shared" si="77"/>
        <v>2.9444444444444446</v>
      </c>
    </row>
    <row r="545" spans="1:20" ht="15.75" thickBot="1" x14ac:dyDescent="0.3">
      <c r="A545" s="6">
        <v>14322039440</v>
      </c>
      <c r="B545" s="7" t="s">
        <v>9</v>
      </c>
      <c r="C545" s="7" t="s">
        <v>1</v>
      </c>
      <c r="D545" s="7" t="s">
        <v>7</v>
      </c>
      <c r="E545" s="7" t="s">
        <v>9</v>
      </c>
      <c r="F545" s="7" t="s">
        <v>8</v>
      </c>
      <c r="G545" s="7" t="s">
        <v>6</v>
      </c>
      <c r="H545" s="7" t="s">
        <v>8</v>
      </c>
      <c r="I545" s="7" t="s">
        <v>2</v>
      </c>
      <c r="J545" s="7" t="s">
        <v>6</v>
      </c>
      <c r="K545" s="10">
        <f t="shared" si="68"/>
        <v>2</v>
      </c>
      <c r="L545" s="10">
        <f t="shared" si="69"/>
        <v>0</v>
      </c>
      <c r="M545" s="10">
        <f t="shared" si="70"/>
        <v>2.5</v>
      </c>
      <c r="N545" s="10">
        <f t="shared" si="71"/>
        <v>2</v>
      </c>
      <c r="O545" s="10">
        <f t="shared" si="72"/>
        <v>2.25</v>
      </c>
      <c r="P545" s="10">
        <f t="shared" si="73"/>
        <v>3</v>
      </c>
      <c r="Q545" s="10">
        <f t="shared" si="74"/>
        <v>2.25</v>
      </c>
      <c r="R545" s="10">
        <f t="shared" si="75"/>
        <v>4</v>
      </c>
      <c r="S545" s="10">
        <f t="shared" si="76"/>
        <v>3</v>
      </c>
      <c r="T545" s="11">
        <f t="shared" si="77"/>
        <v>2.3333333333333335</v>
      </c>
    </row>
    <row r="546" spans="1:20" ht="15.75" thickBot="1" x14ac:dyDescent="0.3">
      <c r="A546" s="6">
        <v>14322039441</v>
      </c>
      <c r="B546" s="7" t="s">
        <v>23</v>
      </c>
      <c r="C546" s="7" t="s">
        <v>23</v>
      </c>
      <c r="D546" s="7" t="s">
        <v>23</v>
      </c>
      <c r="E546" s="7" t="s">
        <v>23</v>
      </c>
      <c r="F546" s="7" t="s">
        <v>23</v>
      </c>
      <c r="G546" s="7" t="s">
        <v>23</v>
      </c>
      <c r="H546" s="7" t="s">
        <v>23</v>
      </c>
      <c r="I546" s="7" t="s">
        <v>2</v>
      </c>
      <c r="J546" s="7" t="s">
        <v>1</v>
      </c>
      <c r="K546" s="10" t="str">
        <f t="shared" si="68"/>
        <v>absent</v>
      </c>
      <c r="L546" s="10" t="str">
        <f t="shared" si="69"/>
        <v>absent</v>
      </c>
      <c r="M546" s="10" t="str">
        <f t="shared" si="70"/>
        <v>absent</v>
      </c>
      <c r="N546" s="10" t="str">
        <f t="shared" si="71"/>
        <v>absent</v>
      </c>
      <c r="O546" s="10" t="str">
        <f t="shared" si="72"/>
        <v>absent</v>
      </c>
      <c r="P546" s="10" t="str">
        <f t="shared" si="73"/>
        <v>absent</v>
      </c>
      <c r="Q546" s="10" t="str">
        <f t="shared" si="74"/>
        <v>absent</v>
      </c>
      <c r="R546" s="10">
        <f t="shared" si="75"/>
        <v>4</v>
      </c>
      <c r="S546" s="10">
        <f t="shared" si="76"/>
        <v>0</v>
      </c>
      <c r="T546" s="11">
        <f t="shared" si="77"/>
        <v>2</v>
      </c>
    </row>
    <row r="547" spans="1:20" ht="15.75" thickBot="1" x14ac:dyDescent="0.3">
      <c r="A547" s="6">
        <v>14322039442</v>
      </c>
      <c r="B547" s="7" t="s">
        <v>9</v>
      </c>
      <c r="C547" s="7" t="s">
        <v>1</v>
      </c>
      <c r="D547" s="7" t="s">
        <v>8</v>
      </c>
      <c r="E547" s="7" t="s">
        <v>9</v>
      </c>
      <c r="F547" s="7" t="s">
        <v>1</v>
      </c>
      <c r="G547" s="7" t="s">
        <v>6</v>
      </c>
      <c r="H547" s="7" t="s">
        <v>8</v>
      </c>
      <c r="I547" s="7" t="s">
        <v>2</v>
      </c>
      <c r="J547" s="7" t="s">
        <v>4</v>
      </c>
      <c r="K547" s="10">
        <f t="shared" si="68"/>
        <v>2</v>
      </c>
      <c r="L547" s="10">
        <f t="shared" si="69"/>
        <v>0</v>
      </c>
      <c r="M547" s="10">
        <f t="shared" si="70"/>
        <v>2.25</v>
      </c>
      <c r="N547" s="10">
        <f t="shared" si="71"/>
        <v>2</v>
      </c>
      <c r="O547" s="10">
        <f t="shared" si="72"/>
        <v>0</v>
      </c>
      <c r="P547" s="10">
        <f t="shared" si="73"/>
        <v>3</v>
      </c>
      <c r="Q547" s="10">
        <f t="shared" si="74"/>
        <v>2.25</v>
      </c>
      <c r="R547" s="10">
        <f t="shared" si="75"/>
        <v>4</v>
      </c>
      <c r="S547" s="10">
        <f t="shared" si="76"/>
        <v>3.5</v>
      </c>
      <c r="T547" s="11">
        <f t="shared" si="77"/>
        <v>2.1111111111111112</v>
      </c>
    </row>
    <row r="548" spans="1:20" ht="15.75" thickBot="1" x14ac:dyDescent="0.3">
      <c r="A548" s="6">
        <v>14322039443</v>
      </c>
      <c r="B548" s="7" t="s">
        <v>8</v>
      </c>
      <c r="C548" s="7" t="s">
        <v>9</v>
      </c>
      <c r="D548" s="7" t="s">
        <v>0</v>
      </c>
      <c r="E548" s="7" t="s">
        <v>8</v>
      </c>
      <c r="F548" s="7" t="s">
        <v>8</v>
      </c>
      <c r="G548" s="7" t="s">
        <v>6</v>
      </c>
      <c r="H548" s="7" t="s">
        <v>8</v>
      </c>
      <c r="I548" s="7" t="s">
        <v>2</v>
      </c>
      <c r="J548" s="7" t="s">
        <v>6</v>
      </c>
      <c r="K548" s="10">
        <f t="shared" si="68"/>
        <v>2.25</v>
      </c>
      <c r="L548" s="10">
        <f t="shared" si="69"/>
        <v>2</v>
      </c>
      <c r="M548" s="10">
        <f t="shared" si="70"/>
        <v>2.75</v>
      </c>
      <c r="N548" s="10">
        <f t="shared" si="71"/>
        <v>2.25</v>
      </c>
      <c r="O548" s="10">
        <f t="shared" si="72"/>
        <v>2.25</v>
      </c>
      <c r="P548" s="10">
        <f t="shared" si="73"/>
        <v>3</v>
      </c>
      <c r="Q548" s="10">
        <f t="shared" si="74"/>
        <v>2.25</v>
      </c>
      <c r="R548" s="10">
        <f t="shared" si="75"/>
        <v>4</v>
      </c>
      <c r="S548" s="10">
        <f t="shared" si="76"/>
        <v>3</v>
      </c>
      <c r="T548" s="11">
        <f t="shared" si="77"/>
        <v>2.6388888888888888</v>
      </c>
    </row>
    <row r="549" spans="1:20" ht="15.75" thickBot="1" x14ac:dyDescent="0.3">
      <c r="A549" s="6">
        <v>14322039444</v>
      </c>
      <c r="B549" s="7" t="s">
        <v>8</v>
      </c>
      <c r="C549" s="7" t="s">
        <v>6</v>
      </c>
      <c r="D549" s="7" t="s">
        <v>0</v>
      </c>
      <c r="E549" s="7" t="s">
        <v>9</v>
      </c>
      <c r="F549" s="7" t="s">
        <v>9</v>
      </c>
      <c r="G549" s="7" t="s">
        <v>5</v>
      </c>
      <c r="H549" s="7" t="s">
        <v>6</v>
      </c>
      <c r="I549" s="7" t="s">
        <v>2</v>
      </c>
      <c r="J549" s="7" t="s">
        <v>4</v>
      </c>
      <c r="K549" s="10">
        <f t="shared" si="68"/>
        <v>2.25</v>
      </c>
      <c r="L549" s="10">
        <f t="shared" si="69"/>
        <v>3</v>
      </c>
      <c r="M549" s="10">
        <f t="shared" si="70"/>
        <v>2.75</v>
      </c>
      <c r="N549" s="10">
        <f t="shared" si="71"/>
        <v>2</v>
      </c>
      <c r="O549" s="10">
        <f t="shared" si="72"/>
        <v>2</v>
      </c>
      <c r="P549" s="10">
        <f t="shared" si="73"/>
        <v>3.25</v>
      </c>
      <c r="Q549" s="10">
        <f t="shared" si="74"/>
        <v>3</v>
      </c>
      <c r="R549" s="10">
        <f t="shared" si="75"/>
        <v>4</v>
      </c>
      <c r="S549" s="10">
        <f t="shared" si="76"/>
        <v>3.5</v>
      </c>
      <c r="T549" s="11">
        <f t="shared" si="77"/>
        <v>2.8611111111111112</v>
      </c>
    </row>
    <row r="550" spans="1:20" ht="15.75" thickBot="1" x14ac:dyDescent="0.3">
      <c r="A550" s="6">
        <v>14322039445</v>
      </c>
      <c r="B550" s="7" t="s">
        <v>7</v>
      </c>
      <c r="C550" s="7" t="s">
        <v>5</v>
      </c>
      <c r="D550" s="7" t="s">
        <v>7</v>
      </c>
      <c r="E550" s="7" t="s">
        <v>8</v>
      </c>
      <c r="F550" s="7" t="s">
        <v>7</v>
      </c>
      <c r="G550" s="7" t="s">
        <v>4</v>
      </c>
      <c r="H550" s="7" t="s">
        <v>7</v>
      </c>
      <c r="I550" s="7" t="s">
        <v>2</v>
      </c>
      <c r="J550" s="7" t="s">
        <v>2</v>
      </c>
      <c r="K550" s="10">
        <f t="shared" si="68"/>
        <v>2.5</v>
      </c>
      <c r="L550" s="10">
        <f t="shared" si="69"/>
        <v>3.25</v>
      </c>
      <c r="M550" s="10">
        <f t="shared" si="70"/>
        <v>2.5</v>
      </c>
      <c r="N550" s="10">
        <f t="shared" si="71"/>
        <v>2.25</v>
      </c>
      <c r="O550" s="10">
        <f t="shared" si="72"/>
        <v>2.5</v>
      </c>
      <c r="P550" s="10">
        <f t="shared" si="73"/>
        <v>3.5</v>
      </c>
      <c r="Q550" s="10">
        <f t="shared" si="74"/>
        <v>2.5</v>
      </c>
      <c r="R550" s="10">
        <f t="shared" si="75"/>
        <v>4</v>
      </c>
      <c r="S550" s="10">
        <f t="shared" si="76"/>
        <v>4</v>
      </c>
      <c r="T550" s="11">
        <f t="shared" si="77"/>
        <v>3</v>
      </c>
    </row>
    <row r="551" spans="1:20" ht="15.75" thickBot="1" x14ac:dyDescent="0.3">
      <c r="A551" s="6">
        <v>14322039446</v>
      </c>
      <c r="B551" s="7" t="s">
        <v>8</v>
      </c>
      <c r="C551" s="7" t="s">
        <v>7</v>
      </c>
      <c r="D551" s="7" t="s">
        <v>7</v>
      </c>
      <c r="E551" s="7" t="s">
        <v>9</v>
      </c>
      <c r="F551" s="7" t="s">
        <v>7</v>
      </c>
      <c r="G551" s="7" t="s">
        <v>5</v>
      </c>
      <c r="H551" s="7" t="s">
        <v>6</v>
      </c>
      <c r="I551" s="7" t="s">
        <v>2</v>
      </c>
      <c r="J551" s="7" t="s">
        <v>2</v>
      </c>
      <c r="K551" s="10">
        <f t="shared" si="68"/>
        <v>2.25</v>
      </c>
      <c r="L551" s="10">
        <f t="shared" si="69"/>
        <v>2.5</v>
      </c>
      <c r="M551" s="10">
        <f t="shared" si="70"/>
        <v>2.5</v>
      </c>
      <c r="N551" s="10">
        <f t="shared" si="71"/>
        <v>2</v>
      </c>
      <c r="O551" s="10">
        <f t="shared" si="72"/>
        <v>2.5</v>
      </c>
      <c r="P551" s="10">
        <f t="shared" si="73"/>
        <v>3.25</v>
      </c>
      <c r="Q551" s="10">
        <f t="shared" si="74"/>
        <v>3</v>
      </c>
      <c r="R551" s="10">
        <f t="shared" si="75"/>
        <v>4</v>
      </c>
      <c r="S551" s="10">
        <f t="shared" si="76"/>
        <v>4</v>
      </c>
      <c r="T551" s="11">
        <f t="shared" si="77"/>
        <v>2.8888888888888888</v>
      </c>
    </row>
    <row r="552" spans="1:20" ht="15.75" thickBot="1" x14ac:dyDescent="0.3">
      <c r="A552" s="6">
        <v>14322039447</v>
      </c>
      <c r="B552" s="7" t="s">
        <v>0</v>
      </c>
      <c r="C552" s="7" t="s">
        <v>8</v>
      </c>
      <c r="D552" s="7" t="s">
        <v>7</v>
      </c>
      <c r="E552" s="7" t="s">
        <v>1</v>
      </c>
      <c r="F552" s="7" t="s">
        <v>9</v>
      </c>
      <c r="G552" s="7" t="s">
        <v>6</v>
      </c>
      <c r="H552" s="7" t="s">
        <v>7</v>
      </c>
      <c r="I552" s="7" t="s">
        <v>2</v>
      </c>
      <c r="J552" s="7" t="s">
        <v>2</v>
      </c>
      <c r="K552" s="10">
        <f t="shared" si="68"/>
        <v>2.75</v>
      </c>
      <c r="L552" s="10">
        <f t="shared" si="69"/>
        <v>2.25</v>
      </c>
      <c r="M552" s="10">
        <f t="shared" si="70"/>
        <v>2.5</v>
      </c>
      <c r="N552" s="10">
        <f t="shared" si="71"/>
        <v>0</v>
      </c>
      <c r="O552" s="10">
        <f t="shared" si="72"/>
        <v>2</v>
      </c>
      <c r="P552" s="10">
        <f t="shared" si="73"/>
        <v>3</v>
      </c>
      <c r="Q552" s="10">
        <f t="shared" si="74"/>
        <v>2.5</v>
      </c>
      <c r="R552" s="10">
        <f t="shared" si="75"/>
        <v>4</v>
      </c>
      <c r="S552" s="10">
        <f t="shared" si="76"/>
        <v>4</v>
      </c>
      <c r="T552" s="11">
        <f t="shared" si="77"/>
        <v>2.5555555555555554</v>
      </c>
    </row>
    <row r="553" spans="1:20" ht="15.75" thickBot="1" x14ac:dyDescent="0.3">
      <c r="A553" s="6">
        <v>14322039448</v>
      </c>
      <c r="B553" s="7" t="s">
        <v>1</v>
      </c>
      <c r="C553" s="7" t="s">
        <v>7</v>
      </c>
      <c r="D553" s="7" t="s">
        <v>7</v>
      </c>
      <c r="E553" s="7" t="s">
        <v>9</v>
      </c>
      <c r="F553" s="7" t="s">
        <v>8</v>
      </c>
      <c r="G553" s="7" t="s">
        <v>6</v>
      </c>
      <c r="H553" s="7" t="s">
        <v>9</v>
      </c>
      <c r="I553" s="7" t="s">
        <v>2</v>
      </c>
      <c r="J553" s="7" t="s">
        <v>2</v>
      </c>
      <c r="K553" s="10">
        <f t="shared" si="68"/>
        <v>0</v>
      </c>
      <c r="L553" s="10">
        <f t="shared" si="69"/>
        <v>2.5</v>
      </c>
      <c r="M553" s="10">
        <f t="shared" si="70"/>
        <v>2.5</v>
      </c>
      <c r="N553" s="10">
        <f t="shared" si="71"/>
        <v>2</v>
      </c>
      <c r="O553" s="10">
        <f t="shared" si="72"/>
        <v>2.25</v>
      </c>
      <c r="P553" s="10">
        <f t="shared" si="73"/>
        <v>3</v>
      </c>
      <c r="Q553" s="10">
        <f t="shared" si="74"/>
        <v>2</v>
      </c>
      <c r="R553" s="10">
        <f t="shared" si="75"/>
        <v>4</v>
      </c>
      <c r="S553" s="10">
        <f t="shared" si="76"/>
        <v>4</v>
      </c>
      <c r="T553" s="11">
        <f t="shared" si="77"/>
        <v>2.4722222222222223</v>
      </c>
    </row>
    <row r="554" spans="1:20" ht="15.75" thickBot="1" x14ac:dyDescent="0.3">
      <c r="A554" s="6">
        <v>14322039449</v>
      </c>
      <c r="B554" s="7" t="s">
        <v>1</v>
      </c>
      <c r="C554" s="7" t="s">
        <v>1</v>
      </c>
      <c r="D554" s="7" t="s">
        <v>1</v>
      </c>
      <c r="E554" s="7" t="s">
        <v>1</v>
      </c>
      <c r="F554" s="7" t="s">
        <v>9</v>
      </c>
      <c r="G554" s="7" t="s">
        <v>9</v>
      </c>
      <c r="H554" s="7" t="s">
        <v>1</v>
      </c>
      <c r="I554" s="7" t="s">
        <v>4</v>
      </c>
      <c r="J554" s="7" t="s">
        <v>6</v>
      </c>
      <c r="K554" s="10">
        <f t="shared" si="68"/>
        <v>0</v>
      </c>
      <c r="L554" s="10">
        <f t="shared" si="69"/>
        <v>0</v>
      </c>
      <c r="M554" s="10">
        <f t="shared" si="70"/>
        <v>0</v>
      </c>
      <c r="N554" s="10">
        <f t="shared" si="71"/>
        <v>0</v>
      </c>
      <c r="O554" s="10">
        <f t="shared" si="72"/>
        <v>2</v>
      </c>
      <c r="P554" s="10">
        <f t="shared" si="73"/>
        <v>2</v>
      </c>
      <c r="Q554" s="10">
        <f t="shared" si="74"/>
        <v>0</v>
      </c>
      <c r="R554" s="10">
        <f t="shared" si="75"/>
        <v>3.5</v>
      </c>
      <c r="S554" s="10">
        <f t="shared" si="76"/>
        <v>3</v>
      </c>
      <c r="T554" s="11">
        <f t="shared" si="77"/>
        <v>1.1666666666666667</v>
      </c>
    </row>
    <row r="555" spans="1:20" ht="15.75" thickBot="1" x14ac:dyDescent="0.3">
      <c r="A555" s="6">
        <v>14322039450</v>
      </c>
      <c r="B555" s="7" t="s">
        <v>8</v>
      </c>
      <c r="C555" s="7" t="s">
        <v>1</v>
      </c>
      <c r="D555" s="7" t="s">
        <v>7</v>
      </c>
      <c r="E555" s="7" t="s">
        <v>9</v>
      </c>
      <c r="F555" s="7" t="s">
        <v>7</v>
      </c>
      <c r="G555" s="7" t="s">
        <v>0</v>
      </c>
      <c r="H555" s="7" t="s">
        <v>1</v>
      </c>
      <c r="I555" s="7" t="s">
        <v>2</v>
      </c>
      <c r="J555" s="7" t="s">
        <v>5</v>
      </c>
      <c r="K555" s="10">
        <f t="shared" si="68"/>
        <v>2.25</v>
      </c>
      <c r="L555" s="10">
        <f t="shared" si="69"/>
        <v>0</v>
      </c>
      <c r="M555" s="10">
        <f t="shared" si="70"/>
        <v>2.5</v>
      </c>
      <c r="N555" s="10">
        <f t="shared" si="71"/>
        <v>2</v>
      </c>
      <c r="O555" s="10">
        <f t="shared" si="72"/>
        <v>2.5</v>
      </c>
      <c r="P555" s="10">
        <f t="shared" si="73"/>
        <v>2.75</v>
      </c>
      <c r="Q555" s="10">
        <f t="shared" si="74"/>
        <v>0</v>
      </c>
      <c r="R555" s="10">
        <f t="shared" si="75"/>
        <v>4</v>
      </c>
      <c r="S555" s="10">
        <f t="shared" si="76"/>
        <v>3.25</v>
      </c>
      <c r="T555" s="11">
        <f t="shared" si="77"/>
        <v>2.1388888888888888</v>
      </c>
    </row>
    <row r="556" spans="1:20" ht="15.75" thickBot="1" x14ac:dyDescent="0.3">
      <c r="A556" s="6">
        <v>14322039451</v>
      </c>
      <c r="B556" s="7" t="s">
        <v>1</v>
      </c>
      <c r="C556" s="7" t="s">
        <v>1</v>
      </c>
      <c r="D556" s="7" t="s">
        <v>1</v>
      </c>
      <c r="E556" s="7" t="s">
        <v>1</v>
      </c>
      <c r="F556" s="7" t="s">
        <v>1</v>
      </c>
      <c r="G556" s="7" t="s">
        <v>9</v>
      </c>
      <c r="H556" s="7" t="s">
        <v>1</v>
      </c>
      <c r="I556" s="7" t="s">
        <v>4</v>
      </c>
      <c r="J556" s="7" t="s">
        <v>6</v>
      </c>
      <c r="K556" s="10">
        <f t="shared" si="68"/>
        <v>0</v>
      </c>
      <c r="L556" s="10">
        <f t="shared" si="69"/>
        <v>0</v>
      </c>
      <c r="M556" s="10">
        <f t="shared" si="70"/>
        <v>0</v>
      </c>
      <c r="N556" s="10">
        <f t="shared" si="71"/>
        <v>0</v>
      </c>
      <c r="O556" s="10">
        <f t="shared" si="72"/>
        <v>0</v>
      </c>
      <c r="P556" s="10">
        <f t="shared" si="73"/>
        <v>2</v>
      </c>
      <c r="Q556" s="10">
        <f t="shared" si="74"/>
        <v>0</v>
      </c>
      <c r="R556" s="10">
        <f t="shared" si="75"/>
        <v>3.5</v>
      </c>
      <c r="S556" s="10">
        <f t="shared" si="76"/>
        <v>3</v>
      </c>
      <c r="T556" s="11">
        <f t="shared" si="77"/>
        <v>0.94444444444444442</v>
      </c>
    </row>
    <row r="557" spans="1:20" ht="15.75" thickBot="1" x14ac:dyDescent="0.3">
      <c r="A557" s="6">
        <v>14322039452</v>
      </c>
      <c r="B557" s="7" t="s">
        <v>0</v>
      </c>
      <c r="C557" s="7" t="s">
        <v>0</v>
      </c>
      <c r="D557" s="7" t="s">
        <v>6</v>
      </c>
      <c r="E557" s="7" t="s">
        <v>7</v>
      </c>
      <c r="F557" s="7" t="s">
        <v>7</v>
      </c>
      <c r="G557" s="7" t="s">
        <v>5</v>
      </c>
      <c r="H557" s="7" t="s">
        <v>9</v>
      </c>
      <c r="I557" s="7" t="s">
        <v>2</v>
      </c>
      <c r="J557" s="7" t="s">
        <v>5</v>
      </c>
      <c r="K557" s="10">
        <f t="shared" si="68"/>
        <v>2.75</v>
      </c>
      <c r="L557" s="10">
        <f t="shared" si="69"/>
        <v>2.75</v>
      </c>
      <c r="M557" s="10">
        <f t="shared" si="70"/>
        <v>3</v>
      </c>
      <c r="N557" s="10">
        <f t="shared" si="71"/>
        <v>2.5</v>
      </c>
      <c r="O557" s="10">
        <f t="shared" si="72"/>
        <v>2.5</v>
      </c>
      <c r="P557" s="10">
        <f t="shared" si="73"/>
        <v>3.25</v>
      </c>
      <c r="Q557" s="10">
        <f t="shared" si="74"/>
        <v>2</v>
      </c>
      <c r="R557" s="10">
        <f t="shared" si="75"/>
        <v>4</v>
      </c>
      <c r="S557" s="10">
        <f t="shared" si="76"/>
        <v>3.25</v>
      </c>
      <c r="T557" s="11">
        <f t="shared" si="77"/>
        <v>2.8888888888888888</v>
      </c>
    </row>
    <row r="558" spans="1:20" ht="15.75" thickBot="1" x14ac:dyDescent="0.3">
      <c r="A558" s="6">
        <v>14322039453</v>
      </c>
      <c r="B558" s="7" t="s">
        <v>1</v>
      </c>
      <c r="C558" s="7" t="s">
        <v>1</v>
      </c>
      <c r="D558" s="7" t="s">
        <v>7</v>
      </c>
      <c r="E558" s="7" t="s">
        <v>8</v>
      </c>
      <c r="F558" s="7" t="s">
        <v>9</v>
      </c>
      <c r="G558" s="7" t="s">
        <v>9</v>
      </c>
      <c r="H558" s="7" t="s">
        <v>1</v>
      </c>
      <c r="I558" s="7" t="s">
        <v>2</v>
      </c>
      <c r="J558" s="7" t="s">
        <v>2</v>
      </c>
      <c r="K558" s="10">
        <f t="shared" si="68"/>
        <v>0</v>
      </c>
      <c r="L558" s="10">
        <f t="shared" si="69"/>
        <v>0</v>
      </c>
      <c r="M558" s="10">
        <f t="shared" si="70"/>
        <v>2.5</v>
      </c>
      <c r="N558" s="10">
        <f t="shared" si="71"/>
        <v>2.25</v>
      </c>
      <c r="O558" s="10">
        <f t="shared" si="72"/>
        <v>2</v>
      </c>
      <c r="P558" s="10">
        <f t="shared" si="73"/>
        <v>2</v>
      </c>
      <c r="Q558" s="10">
        <f t="shared" si="74"/>
        <v>0</v>
      </c>
      <c r="R558" s="10">
        <f t="shared" si="75"/>
        <v>4</v>
      </c>
      <c r="S558" s="10">
        <f t="shared" si="76"/>
        <v>4</v>
      </c>
      <c r="T558" s="11">
        <f t="shared" si="77"/>
        <v>1.8611111111111112</v>
      </c>
    </row>
    <row r="559" spans="1:20" ht="15.75" thickBot="1" x14ac:dyDescent="0.3">
      <c r="A559" s="6">
        <v>14322039454</v>
      </c>
      <c r="B559" s="7" t="s">
        <v>1</v>
      </c>
      <c r="C559" s="7" t="s">
        <v>1</v>
      </c>
      <c r="D559" s="7" t="s">
        <v>7</v>
      </c>
      <c r="E559" s="7" t="s">
        <v>8</v>
      </c>
      <c r="F559" s="7" t="s">
        <v>8</v>
      </c>
      <c r="G559" s="7" t="s">
        <v>0</v>
      </c>
      <c r="H559" s="7" t="s">
        <v>1</v>
      </c>
      <c r="I559" s="7" t="s">
        <v>2</v>
      </c>
      <c r="J559" s="7" t="s">
        <v>4</v>
      </c>
      <c r="K559" s="10">
        <f t="shared" si="68"/>
        <v>0</v>
      </c>
      <c r="L559" s="10">
        <f t="shared" si="69"/>
        <v>0</v>
      </c>
      <c r="M559" s="10">
        <f t="shared" si="70"/>
        <v>2.5</v>
      </c>
      <c r="N559" s="10">
        <f t="shared" si="71"/>
        <v>2.25</v>
      </c>
      <c r="O559" s="10">
        <f t="shared" si="72"/>
        <v>2.25</v>
      </c>
      <c r="P559" s="10">
        <f t="shared" si="73"/>
        <v>2.75</v>
      </c>
      <c r="Q559" s="10">
        <f t="shared" si="74"/>
        <v>0</v>
      </c>
      <c r="R559" s="10">
        <f t="shared" si="75"/>
        <v>4</v>
      </c>
      <c r="S559" s="10">
        <f t="shared" si="76"/>
        <v>3.5</v>
      </c>
      <c r="T559" s="11">
        <f t="shared" si="77"/>
        <v>1.9166666666666667</v>
      </c>
    </row>
    <row r="560" spans="1:20" ht="15.75" thickBot="1" x14ac:dyDescent="0.3">
      <c r="A560" s="6">
        <v>14322039455</v>
      </c>
      <c r="B560" s="7" t="s">
        <v>1</v>
      </c>
      <c r="C560" s="7" t="s">
        <v>1</v>
      </c>
      <c r="D560" s="7" t="s">
        <v>1</v>
      </c>
      <c r="E560" s="7" t="s">
        <v>1</v>
      </c>
      <c r="F560" s="7" t="s">
        <v>9</v>
      </c>
      <c r="G560" s="7" t="s">
        <v>0</v>
      </c>
      <c r="H560" s="7" t="s">
        <v>1</v>
      </c>
      <c r="I560" s="7" t="s">
        <v>2</v>
      </c>
      <c r="J560" s="7" t="s">
        <v>6</v>
      </c>
      <c r="K560" s="10">
        <f t="shared" si="68"/>
        <v>0</v>
      </c>
      <c r="L560" s="10">
        <f t="shared" si="69"/>
        <v>0</v>
      </c>
      <c r="M560" s="10">
        <f t="shared" si="70"/>
        <v>0</v>
      </c>
      <c r="N560" s="10">
        <f t="shared" si="71"/>
        <v>0</v>
      </c>
      <c r="O560" s="10">
        <f t="shared" si="72"/>
        <v>2</v>
      </c>
      <c r="P560" s="10">
        <f t="shared" si="73"/>
        <v>2.75</v>
      </c>
      <c r="Q560" s="10">
        <f t="shared" si="74"/>
        <v>0</v>
      </c>
      <c r="R560" s="10">
        <f t="shared" si="75"/>
        <v>4</v>
      </c>
      <c r="S560" s="10">
        <f t="shared" si="76"/>
        <v>3</v>
      </c>
      <c r="T560" s="11">
        <f t="shared" si="77"/>
        <v>1.3055555555555556</v>
      </c>
    </row>
    <row r="561" spans="1:20" ht="15.75" thickBot="1" x14ac:dyDescent="0.3">
      <c r="A561" s="6">
        <v>14322039456</v>
      </c>
      <c r="B561" s="7" t="s">
        <v>0</v>
      </c>
      <c r="C561" s="7" t="s">
        <v>5</v>
      </c>
      <c r="D561" s="7" t="s">
        <v>0</v>
      </c>
      <c r="E561" s="7" t="s">
        <v>7</v>
      </c>
      <c r="F561" s="7" t="s">
        <v>7</v>
      </c>
      <c r="G561" s="7" t="s">
        <v>5</v>
      </c>
      <c r="H561" s="7" t="s">
        <v>0</v>
      </c>
      <c r="I561" s="7" t="s">
        <v>2</v>
      </c>
      <c r="J561" s="7" t="s">
        <v>2</v>
      </c>
      <c r="K561" s="10">
        <f t="shared" si="68"/>
        <v>2.75</v>
      </c>
      <c r="L561" s="10">
        <f t="shared" si="69"/>
        <v>3.25</v>
      </c>
      <c r="M561" s="10">
        <f t="shared" si="70"/>
        <v>2.75</v>
      </c>
      <c r="N561" s="10">
        <f t="shared" si="71"/>
        <v>2.5</v>
      </c>
      <c r="O561" s="10">
        <f t="shared" si="72"/>
        <v>2.5</v>
      </c>
      <c r="P561" s="10">
        <f t="shared" si="73"/>
        <v>3.25</v>
      </c>
      <c r="Q561" s="10">
        <f t="shared" si="74"/>
        <v>2.75</v>
      </c>
      <c r="R561" s="10">
        <f t="shared" si="75"/>
        <v>4</v>
      </c>
      <c r="S561" s="10">
        <f t="shared" si="76"/>
        <v>4</v>
      </c>
      <c r="T561" s="11">
        <f t="shared" si="77"/>
        <v>3.0833333333333335</v>
      </c>
    </row>
    <row r="562" spans="1:20" ht="15.75" thickBot="1" x14ac:dyDescent="0.3">
      <c r="A562" s="6">
        <v>14322039457</v>
      </c>
      <c r="B562" s="7" t="s">
        <v>1</v>
      </c>
      <c r="C562" s="7" t="s">
        <v>9</v>
      </c>
      <c r="D562" s="7" t="s">
        <v>1</v>
      </c>
      <c r="E562" s="7" t="s">
        <v>1</v>
      </c>
      <c r="F562" s="7" t="s">
        <v>9</v>
      </c>
      <c r="G562" s="7" t="s">
        <v>0</v>
      </c>
      <c r="H562" s="7" t="s">
        <v>7</v>
      </c>
      <c r="I562" s="7" t="s">
        <v>2</v>
      </c>
      <c r="J562" s="7" t="s">
        <v>2</v>
      </c>
      <c r="K562" s="10">
        <f t="shared" si="68"/>
        <v>0</v>
      </c>
      <c r="L562" s="10">
        <f t="shared" si="69"/>
        <v>2</v>
      </c>
      <c r="M562" s="10">
        <f t="shared" si="70"/>
        <v>0</v>
      </c>
      <c r="N562" s="10">
        <f t="shared" si="71"/>
        <v>0</v>
      </c>
      <c r="O562" s="10">
        <f t="shared" si="72"/>
        <v>2</v>
      </c>
      <c r="P562" s="10">
        <f t="shared" si="73"/>
        <v>2.75</v>
      </c>
      <c r="Q562" s="10">
        <f t="shared" si="74"/>
        <v>2.5</v>
      </c>
      <c r="R562" s="10">
        <f t="shared" si="75"/>
        <v>4</v>
      </c>
      <c r="S562" s="10">
        <f t="shared" si="76"/>
        <v>4</v>
      </c>
      <c r="T562" s="11">
        <f t="shared" si="77"/>
        <v>1.9166666666666667</v>
      </c>
    </row>
  </sheetData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Windows User</cp:lastModifiedBy>
  <cp:lastPrinted>2018-03-05T06:23:20Z</cp:lastPrinted>
  <dcterms:created xsi:type="dcterms:W3CDTF">2018-02-26T03:58:02Z</dcterms:created>
  <dcterms:modified xsi:type="dcterms:W3CDTF">2019-01-01T04:49:19Z</dcterms:modified>
</cp:coreProperties>
</file>