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8700"/>
  </bookViews>
  <sheets>
    <sheet name="10-11" sheetId="56" r:id="rId1"/>
    <sheet name="Expenditure_09-10" sheetId="55" r:id="rId2"/>
  </sheets>
  <calcPr calcId="144525"/>
</workbook>
</file>

<file path=xl/calcChain.xml><?xml version="1.0" encoding="utf-8"?>
<calcChain xmlns="http://schemas.openxmlformats.org/spreadsheetml/2006/main">
  <c r="E26" i="56" l="1"/>
  <c r="F26" i="56"/>
  <c r="E27" i="56"/>
  <c r="F27" i="56"/>
  <c r="E28" i="56"/>
  <c r="F28" i="56"/>
  <c r="E29" i="56"/>
  <c r="F29" i="56"/>
  <c r="E30" i="56"/>
  <c r="F30" i="56"/>
  <c r="E31" i="56"/>
  <c r="F31" i="56"/>
  <c r="T56" i="55"/>
  <c r="R19" i="56" s="1"/>
  <c r="K56" i="55"/>
  <c r="R10" i="56" s="1"/>
  <c r="I56" i="55"/>
  <c r="R8" i="56" s="1"/>
  <c r="H56" i="55"/>
  <c r="R7" i="56" s="1"/>
  <c r="G56" i="55"/>
  <c r="R6" i="56" s="1"/>
  <c r="F56" i="55"/>
  <c r="R5" i="56" s="1"/>
  <c r="AD6" i="55"/>
  <c r="AD7" i="55"/>
  <c r="AD8" i="55"/>
  <c r="AD9" i="55"/>
  <c r="AD10" i="55"/>
  <c r="AD11" i="55"/>
  <c r="AD12" i="55"/>
  <c r="AD13" i="55"/>
  <c r="AD14" i="55"/>
  <c r="AD15" i="55"/>
  <c r="AD16" i="55"/>
  <c r="AD17" i="55"/>
  <c r="AD18" i="55"/>
  <c r="AD19" i="55"/>
  <c r="AD20" i="55"/>
  <c r="AD21" i="55"/>
  <c r="AD22" i="55"/>
  <c r="AD23" i="55"/>
  <c r="AD24" i="55"/>
  <c r="AD25" i="55"/>
  <c r="AD26" i="55"/>
  <c r="AD27" i="55"/>
  <c r="AD28" i="55"/>
  <c r="AD29" i="55"/>
  <c r="AD30" i="55"/>
  <c r="AD31" i="55"/>
  <c r="AD32" i="55"/>
  <c r="AD33" i="55"/>
  <c r="AD34" i="55"/>
  <c r="AD35" i="55"/>
  <c r="AD36" i="55"/>
  <c r="AD37" i="55"/>
  <c r="AD38" i="55"/>
  <c r="AD39" i="55"/>
  <c r="AD40" i="55"/>
  <c r="AD41" i="55"/>
  <c r="AD42" i="55"/>
  <c r="AD43" i="55"/>
  <c r="AD44" i="55"/>
  <c r="AD45" i="55"/>
  <c r="AD46" i="55"/>
  <c r="AD47" i="55"/>
  <c r="AD48" i="55"/>
  <c r="AD49" i="55"/>
  <c r="AD50" i="55"/>
  <c r="AD53" i="55"/>
  <c r="AD54" i="55"/>
  <c r="AD55" i="55"/>
  <c r="Y6" i="55"/>
  <c r="Y7" i="55"/>
  <c r="Y8" i="55"/>
  <c r="Y9" i="55"/>
  <c r="Y10" i="55"/>
  <c r="Y11" i="55"/>
  <c r="Y12" i="55"/>
  <c r="Y13" i="55"/>
  <c r="Y14" i="55"/>
  <c r="Y15" i="55"/>
  <c r="Y16" i="55"/>
  <c r="Y17" i="55"/>
  <c r="Y18" i="55"/>
  <c r="Y19" i="55"/>
  <c r="Y20" i="55"/>
  <c r="Y21" i="55"/>
  <c r="Y22" i="55"/>
  <c r="Y23" i="55"/>
  <c r="Y24" i="55"/>
  <c r="Y25" i="55"/>
  <c r="Y26" i="55"/>
  <c r="Y27" i="55"/>
  <c r="Y28" i="55"/>
  <c r="Y29" i="55"/>
  <c r="Y30" i="55"/>
  <c r="Y31" i="55"/>
  <c r="Y32" i="55"/>
  <c r="Y33" i="55"/>
  <c r="Y34" i="55"/>
  <c r="Y35" i="55"/>
  <c r="Y36" i="55"/>
  <c r="Y37" i="55"/>
  <c r="Y38" i="55"/>
  <c r="Y39" i="55"/>
  <c r="Y40" i="55"/>
  <c r="Y41" i="55"/>
  <c r="Y42" i="55"/>
  <c r="Y43" i="55"/>
  <c r="Y44" i="55"/>
  <c r="Y45" i="55"/>
  <c r="Y46" i="55"/>
  <c r="Y47" i="55"/>
  <c r="Y48" i="55"/>
  <c r="Y49" i="55"/>
  <c r="Y50" i="55"/>
  <c r="Y53" i="55"/>
  <c r="Y54" i="55"/>
  <c r="Y55" i="55"/>
  <c r="W56" i="55"/>
  <c r="R22" i="56" s="1"/>
  <c r="AC56" i="55"/>
  <c r="R32" i="56" s="1"/>
  <c r="AB56" i="55"/>
  <c r="R31" i="56" s="1"/>
  <c r="AA56" i="55"/>
  <c r="R30" i="56" s="1"/>
  <c r="Z56" i="55"/>
  <c r="R29" i="56" s="1"/>
  <c r="X56" i="55"/>
  <c r="R23" i="56" s="1"/>
  <c r="V56" i="55"/>
  <c r="R21" i="56" s="1"/>
  <c r="U56" i="55"/>
  <c r="R20" i="56" s="1"/>
  <c r="S56" i="55"/>
  <c r="R18" i="56" s="1"/>
  <c r="R56" i="55"/>
  <c r="R17" i="56" s="1"/>
  <c r="Q56" i="55"/>
  <c r="R16" i="56" s="1"/>
  <c r="P56" i="55"/>
  <c r="R15" i="56" s="1"/>
  <c r="O56" i="55"/>
  <c r="R14" i="56" s="1"/>
  <c r="N56" i="55"/>
  <c r="R13" i="56" s="1"/>
  <c r="M56" i="55"/>
  <c r="R12" i="56" s="1"/>
  <c r="L56" i="55"/>
  <c r="R11" i="56" s="1"/>
  <c r="J56" i="55"/>
  <c r="R9" i="56" s="1"/>
  <c r="J27" i="56"/>
  <c r="J29" i="56"/>
  <c r="J31" i="56"/>
  <c r="L26" i="56"/>
  <c r="L27" i="56"/>
  <c r="L28" i="56"/>
  <c r="L29" i="56"/>
  <c r="L30" i="56"/>
  <c r="L31" i="56"/>
  <c r="Q34" i="56"/>
  <c r="L8" i="56"/>
  <c r="L9" i="56"/>
  <c r="L10" i="56"/>
  <c r="L11" i="56"/>
  <c r="L12" i="56"/>
  <c r="L13" i="56"/>
  <c r="J8" i="56"/>
  <c r="J9" i="56"/>
  <c r="J10" i="56"/>
  <c r="J11" i="56"/>
  <c r="J12" i="56"/>
  <c r="J13" i="56"/>
  <c r="S24" i="56"/>
  <c r="S38" i="56" s="1"/>
  <c r="S34" i="56"/>
  <c r="Q24" i="56"/>
  <c r="K38" i="56"/>
  <c r="R34" i="56" l="1"/>
  <c r="Y56" i="55"/>
  <c r="AD56" i="55"/>
  <c r="Q38" i="56"/>
  <c r="L32" i="56"/>
  <c r="M32" i="56" s="1"/>
  <c r="J30" i="56"/>
  <c r="J28" i="56"/>
  <c r="J26" i="56"/>
  <c r="L14" i="56"/>
  <c r="M14" i="56" s="1"/>
  <c r="J14" i="56"/>
  <c r="K14" i="56" s="1"/>
  <c r="R24" i="56"/>
  <c r="R38" i="56" s="1"/>
  <c r="J32" i="56" l="1"/>
  <c r="K32" i="56" s="1"/>
  <c r="K35" i="56" s="1"/>
  <c r="R36" i="56" s="1"/>
  <c r="R35" i="56" s="1"/>
  <c r="M33" i="56" s="1"/>
  <c r="M35" i="56" s="1"/>
  <c r="S36" i="56" s="1"/>
  <c r="S35" i="56" s="1"/>
  <c r="M37" i="56"/>
  <c r="K17" i="56"/>
  <c r="K40" i="56" l="1"/>
  <c r="K37" i="56"/>
  <c r="Q35" i="56"/>
  <c r="Q25" i="56"/>
  <c r="R26" i="56"/>
  <c r="R25" i="56" s="1"/>
  <c r="R40" i="56"/>
  <c r="Q40" i="56" l="1"/>
  <c r="Q39" i="56"/>
  <c r="M15" i="56"/>
  <c r="R39" i="56"/>
  <c r="M38" i="56" l="1"/>
  <c r="M17" i="56"/>
  <c r="S26" i="56" l="1"/>
  <c r="M40" i="56"/>
  <c r="S40" i="56" l="1"/>
  <c r="S25" i="56"/>
  <c r="S39" i="56" s="1"/>
</calcChain>
</file>

<file path=xl/sharedStrings.xml><?xml version="1.0" encoding="utf-8"?>
<sst xmlns="http://schemas.openxmlformats.org/spreadsheetml/2006/main" count="162" uniqueCount="82">
  <si>
    <t>µtbs</t>
  </si>
  <si>
    <t>weeiY</t>
  </si>
  <si>
    <t>UvKv</t>
  </si>
  <si>
    <t>wefvMxq mfvi Avc¨vqb e¨q</t>
  </si>
  <si>
    <t>AcÖZ¨vwkZ e¨q</t>
  </si>
  <si>
    <t xml:space="preserve">weeiY </t>
  </si>
  <si>
    <t>eBcÎ, mvgwqKx Rvbvj I cwÎKv</t>
  </si>
  <si>
    <t>‡mwgbv‡ii AvmevecÎ I wk¶v mnvqK mvgMÖx µq</t>
  </si>
  <si>
    <t>K.</t>
  </si>
  <si>
    <t>AwZw_ wk¶K‡`i cÖvwikªwgK I cvwi‡ZvwlK cÖ`vb</t>
  </si>
  <si>
    <t>L.</t>
  </si>
  <si>
    <t>M.</t>
  </si>
  <si>
    <t>N.</t>
  </si>
  <si>
    <t>O.</t>
  </si>
  <si>
    <t>P.</t>
  </si>
  <si>
    <t>‡gvU m¤¢ve¨ Avq =</t>
  </si>
  <si>
    <t>Kw¤úDUvi I gvwëwgwWqv cÖ‡R±i µq</t>
  </si>
  <si>
    <t>Ab¨vb¨ Drm †_‡K cÖvß A_© (hw` _v‡K) =</t>
  </si>
  <si>
    <t>K¬vmi“‡gi AwWI Dbœqb</t>
  </si>
  <si>
    <t>AZ¨vek¨Kxq †givgZ I ms®‹vi RwbZ e¨q</t>
  </si>
  <si>
    <t>‰ZRl cÎ</t>
  </si>
  <si>
    <t>AcªZ¨vwkZ e¨q</t>
  </si>
  <si>
    <t xml:space="preserve"> †gvU e¨q =</t>
  </si>
  <si>
    <t>me©‡gvU =</t>
  </si>
  <si>
    <t>Abvm© 1g el©</t>
  </si>
  <si>
    <t>Abvm© 2q el©</t>
  </si>
  <si>
    <t>Abvm© 3q el©</t>
  </si>
  <si>
    <t>Abvm© 4_© el©</t>
  </si>
  <si>
    <t>†mwgbvi wdm eve` m¤¢ve¨ Avq:</t>
  </si>
  <si>
    <t>†mwgbv‡ii cyivZb eB evavB eve` e¨q</t>
  </si>
  <si>
    <t>†mwgbvi/Kg©kvjv RwbZ e¨q</t>
  </si>
  <si>
    <t>j¨ve Dbœqb Znwej</t>
  </si>
  <si>
    <t>Ab¨vb¨ Drm †_‡K cÖvß A_© (hw` _v‡K)  =</t>
  </si>
  <si>
    <t>j¨ve Dbœqb wdm eve` A_© Av`vq</t>
  </si>
  <si>
    <t>‡mwgbvi I j¨ve Dbœqb Lv‡Z ‡gvU m¤¢ve¨ e¨q  =</t>
  </si>
  <si>
    <t>‡mwgbvi I j¨ve Dbœqb Lv‡Z me©‡gvU  =</t>
  </si>
  <si>
    <t>‰eÁvwbK hš¿cvwZ µq</t>
  </si>
  <si>
    <t>‰eÁvwbK hš¿cvwZ ‡givgZ</t>
  </si>
  <si>
    <t>j¨ve ms®‹vi</t>
  </si>
  <si>
    <t>Rb</t>
  </si>
  <si>
    <t>nv‡i</t>
  </si>
  <si>
    <t>gv÷vm© 1g el©</t>
  </si>
  <si>
    <t>gv÷vm© †kl el©</t>
  </si>
  <si>
    <t>Aa¨¶</t>
  </si>
  <si>
    <t>mÂqx AvgvbZ †_‡K cÖvc¨ my`</t>
  </si>
  <si>
    <t>wefvMxq ‡ókbvix mvgMÖx µq (d‡UvKwcmn)</t>
  </si>
  <si>
    <t>nvi</t>
  </si>
  <si>
    <t>Awdm Kg©Pvixi †eZb</t>
  </si>
  <si>
    <t>eQ‡ii ‡k‡l DØ„Ë A_© =</t>
  </si>
  <si>
    <t>e¨vs‡K Dr‡m Ki KZ©b</t>
  </si>
  <si>
    <t xml:space="preserve">                                                   </t>
  </si>
  <si>
    <t>eQ‡ii ‡k‡l ‡mwgbvi I j¨ve Dbœqb Lv‡Z DØ„Ë A_©  =</t>
  </si>
  <si>
    <t>‡mwgbvi I j¨ve Dbœqb Lv‡Z ‡gvU m¤¢ve¨ Avq  =</t>
  </si>
  <si>
    <t>‡mwgbvi I j¨ve Dbœqb Lv‡Z me©‡gvU Avq  =</t>
  </si>
  <si>
    <t>j¨ve Dbœqb Lv‡Z me©‡gvU Avq  =</t>
  </si>
  <si>
    <t>‡mwgbvi Lv‡Z me©‡gvU Avq  =</t>
  </si>
  <si>
    <t>‡mwgbvi I j¨ve Dbœqb Lv‡Z eQ‡ii †k‡l Li‡Pi DØ„Ë  =</t>
  </si>
  <si>
    <t>Kw¤úDUvi GK‡mmwiR µq I †givgZ</t>
  </si>
  <si>
    <t>bexb eiY Abyôvb e¨q</t>
  </si>
  <si>
    <t>µwgK/ fvDPvi bs</t>
  </si>
  <si>
    <t>ZvwiL</t>
  </si>
  <si>
    <t>cwigvb</t>
  </si>
  <si>
    <t>cvV AMÖMwZ g~j¨vqb I cyi¯‹vi cÖ`vb</t>
  </si>
  <si>
    <t>‡gvU LiP</t>
  </si>
  <si>
    <t>cÖ¯—vweZ</t>
  </si>
  <si>
    <t>‡Ljvayjv Ges mvwnZ¨ I ms®K…wZK cÖwZ‡hvwMZv</t>
  </si>
  <si>
    <t>‡Uwj‡dvb, B›Uvi‡bU I †ccvi wej</t>
  </si>
  <si>
    <t>j¨ve Dbœqb Lv‡Z 2009-2010 A_© eQ‡i e¨q</t>
  </si>
  <si>
    <t>Avq (14-15 e‡l© cÖK…Z Ges 15-16 e‡l© m¤¢ve¨ Avq)</t>
  </si>
  <si>
    <t>e¨q (14-15 e‡l© Aby‡gvw`Z I cÖK…Z Ges 15-16 e‡l© m¤¢e¨ e¨q)</t>
  </si>
  <si>
    <t>14-15 Aby‡gvw`Z</t>
  </si>
  <si>
    <t>014-15 e‡l© cÖK…Z Avq</t>
  </si>
  <si>
    <t>15-16 e‡l© cÖ¯—vweZ Avq</t>
  </si>
  <si>
    <t>14-15</t>
  </si>
  <si>
    <t>15-16</t>
  </si>
  <si>
    <t>14-15 cÖK…Z</t>
  </si>
  <si>
    <t>15-16 cÖ¯—vweZ</t>
  </si>
  <si>
    <t>ivRkvnx K‡jR, ivRkvnx</t>
  </si>
  <si>
    <t>GKv‡WwgK KvDwÝ‡ji ...............Zg mfvq Aby‡gvw`Z|</t>
  </si>
  <si>
    <t>‡mwgbvi Lv‡Z 2014-2015 A_© eQ‡i e¨q</t>
  </si>
  <si>
    <t>wefvMxq cÖavb, cÖvwYwe`¨v wefvM</t>
  </si>
  <si>
    <t>A_© eQ‡ii †k‡l DØ„Ë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</si>
</sst>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SutonnyBanglaMJ"/>
    </font>
    <font>
      <b/>
      <sz val="10"/>
      <name val="SutonnyBanglaMJ"/>
    </font>
    <font>
      <sz val="10"/>
      <color indexed="12"/>
      <name val="SutonnyBanglaMJ"/>
    </font>
    <font>
      <sz val="8"/>
      <name val="SutonnyBanglaMJ"/>
    </font>
    <font>
      <sz val="6"/>
      <name val="SutonnyBanglaMJ"/>
    </font>
    <font>
      <sz val="10"/>
      <color rgb="FF0000FF"/>
      <name val="SutonnyBanglaMJ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3" fontId="3" fillId="0" borderId="1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3" fontId="3" fillId="0" borderId="15" xfId="1" applyFont="1" applyBorder="1" applyAlignment="1">
      <alignment horizontal="right" vertical="center"/>
    </xf>
    <xf numFmtId="43" fontId="3" fillId="0" borderId="11" xfId="1" applyFont="1" applyBorder="1" applyAlignment="1">
      <alignment horizontal="right" vertical="center"/>
    </xf>
    <xf numFmtId="43" fontId="5" fillId="0" borderId="24" xfId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3" fontId="3" fillId="0" borderId="13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3" fillId="0" borderId="13" xfId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43" fontId="5" fillId="0" borderId="34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43" fontId="3" fillId="0" borderId="12" xfId="1" applyFont="1" applyBorder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43" fontId="3" fillId="0" borderId="20" xfId="1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43" fontId="3" fillId="0" borderId="15" xfId="1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3" fontId="3" fillId="0" borderId="1" xfId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3" fontId="3" fillId="0" borderId="2" xfId="1" applyFont="1" applyBorder="1" applyAlignment="1">
      <alignment horizontal="left" vertical="center"/>
    </xf>
    <xf numFmtId="43" fontId="3" fillId="0" borderId="12" xfId="1" applyFont="1" applyBorder="1" applyAlignment="1">
      <alignment horizontal="left" vertical="center"/>
    </xf>
    <xf numFmtId="43" fontId="5" fillId="0" borderId="22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3" fontId="3" fillId="0" borderId="20" xfId="1" applyFont="1" applyBorder="1" applyAlignment="1">
      <alignment horizontal="left" vertical="center"/>
    </xf>
    <xf numFmtId="43" fontId="3" fillId="0" borderId="23" xfId="1" applyFont="1" applyBorder="1" applyAlignment="1">
      <alignment horizontal="left" vertical="center"/>
    </xf>
    <xf numFmtId="43" fontId="3" fillId="0" borderId="22" xfId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3" fontId="3" fillId="0" borderId="5" xfId="1" applyFont="1" applyBorder="1" applyAlignment="1">
      <alignment horizontal="left" vertical="center"/>
    </xf>
    <xf numFmtId="43" fontId="3" fillId="0" borderId="11" xfId="1" applyFont="1" applyBorder="1" applyAlignment="1">
      <alignment horizontal="left" vertical="center"/>
    </xf>
    <xf numFmtId="43" fontId="5" fillId="0" borderId="24" xfId="1" applyFont="1" applyBorder="1" applyAlignment="1">
      <alignment horizontal="left" vertical="center"/>
    </xf>
    <xf numFmtId="43" fontId="3" fillId="0" borderId="3" xfId="1" applyFont="1" applyBorder="1" applyAlignment="1">
      <alignment horizontal="left" vertical="center"/>
    </xf>
    <xf numFmtId="43" fontId="5" fillId="0" borderId="34" xfId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3" fontId="3" fillId="0" borderId="10" xfId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3" fontId="3" fillId="0" borderId="22" xfId="1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43" fontId="3" fillId="0" borderId="25" xfId="1" applyFont="1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43" fontId="3" fillId="0" borderId="27" xfId="1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43" fontId="3" fillId="0" borderId="0" xfId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center"/>
    </xf>
    <xf numFmtId="43" fontId="8" fillId="0" borderId="1" xfId="1" applyFont="1" applyBorder="1" applyAlignment="1">
      <alignment horizontal="right" vertical="center"/>
    </xf>
    <xf numFmtId="43" fontId="8" fillId="0" borderId="1" xfId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3" fontId="8" fillId="0" borderId="12" xfId="1" applyFont="1" applyBorder="1" applyAlignment="1">
      <alignment horizontal="right" vertical="center"/>
    </xf>
    <xf numFmtId="43" fontId="8" fillId="0" borderId="15" xfId="1" applyFont="1" applyBorder="1" applyAlignment="1">
      <alignment horizontal="left" vertical="center"/>
    </xf>
    <xf numFmtId="43" fontId="8" fillId="0" borderId="13" xfId="1" applyFont="1" applyBorder="1" applyAlignment="1">
      <alignment horizontal="left" vertical="center"/>
    </xf>
    <xf numFmtId="43" fontId="8" fillId="0" borderId="12" xfId="1" applyFont="1" applyBorder="1" applyAlignment="1">
      <alignment horizontal="left" vertical="center"/>
    </xf>
    <xf numFmtId="43" fontId="8" fillId="0" borderId="15" xfId="1" applyFont="1" applyBorder="1" applyAlignment="1">
      <alignment horizontal="right" vertical="center"/>
    </xf>
    <xf numFmtId="43" fontId="8" fillId="0" borderId="13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9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Normal="100" workbookViewId="0"/>
  </sheetViews>
  <sheetFormatPr defaultRowHeight="10.5" customHeight="1" x14ac:dyDescent="0.2"/>
  <cols>
    <col min="1" max="1" width="1" style="1" customWidth="1"/>
    <col min="2" max="2" width="4.28515625" style="89" bestFit="1" customWidth="1"/>
    <col min="3" max="3" width="2.42578125" style="1" bestFit="1" customWidth="1"/>
    <col min="4" max="4" width="10.140625" style="1" bestFit="1" customWidth="1"/>
    <col min="5" max="5" width="4" style="1" bestFit="1" customWidth="1"/>
    <col min="6" max="6" width="4" style="1" customWidth="1"/>
    <col min="7" max="7" width="3" style="1" bestFit="1" customWidth="1"/>
    <col min="8" max="8" width="4" style="1" bestFit="1" customWidth="1"/>
    <col min="9" max="9" width="3.7109375" style="1" bestFit="1" customWidth="1"/>
    <col min="10" max="11" width="10.7109375" style="88" bestFit="1" customWidth="1"/>
    <col min="12" max="12" width="10.85546875" style="88" bestFit="1" customWidth="1"/>
    <col min="13" max="13" width="11.42578125" style="88" bestFit="1" customWidth="1"/>
    <col min="14" max="14" width="5.7109375" style="1" customWidth="1"/>
    <col min="15" max="15" width="4.28515625" style="89" bestFit="1" customWidth="1"/>
    <col min="16" max="16" width="33.5703125" style="1" customWidth="1"/>
    <col min="17" max="17" width="13.42578125" style="88" customWidth="1"/>
    <col min="18" max="18" width="11.5703125" style="1" customWidth="1"/>
    <col min="19" max="19" width="12.85546875" style="1" customWidth="1"/>
    <col min="20" max="20" width="0.85546875" style="1" customWidth="1"/>
    <col min="21" max="16384" width="9.140625" style="1"/>
  </cols>
  <sheetData>
    <row r="1" spans="1:19" ht="3" customHeight="1" thickBot="1" x14ac:dyDescent="0.25"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3"/>
      <c r="O1" s="2"/>
      <c r="P1" s="3"/>
      <c r="Q1" s="4"/>
      <c r="R1" s="3"/>
      <c r="S1" s="3"/>
    </row>
    <row r="2" spans="1:19" ht="15" customHeight="1" thickTop="1" x14ac:dyDescent="0.2">
      <c r="A2" s="5"/>
      <c r="B2" s="158" t="s">
        <v>68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  <c r="N2" s="6"/>
      <c r="O2" s="160" t="s">
        <v>69</v>
      </c>
      <c r="P2" s="158"/>
      <c r="Q2" s="158"/>
      <c r="R2" s="158"/>
      <c r="S2" s="161"/>
    </row>
    <row r="3" spans="1:19" ht="10.5" customHeight="1" x14ac:dyDescent="0.2">
      <c r="A3" s="5"/>
      <c r="B3" s="162" t="s">
        <v>0</v>
      </c>
      <c r="C3" s="164" t="s">
        <v>1</v>
      </c>
      <c r="D3" s="165"/>
      <c r="E3" s="165"/>
      <c r="F3" s="165"/>
      <c r="G3" s="165"/>
      <c r="H3" s="165"/>
      <c r="I3" s="162"/>
      <c r="J3" s="168" t="s">
        <v>71</v>
      </c>
      <c r="K3" s="168"/>
      <c r="L3" s="169" t="s">
        <v>72</v>
      </c>
      <c r="M3" s="170"/>
      <c r="N3" s="7"/>
      <c r="O3" s="171" t="s">
        <v>0</v>
      </c>
      <c r="P3" s="171" t="s">
        <v>5</v>
      </c>
      <c r="Q3" s="8" t="s">
        <v>70</v>
      </c>
      <c r="R3" s="8" t="s">
        <v>75</v>
      </c>
      <c r="S3" s="9" t="s">
        <v>76</v>
      </c>
    </row>
    <row r="4" spans="1:19" ht="10.5" customHeight="1" x14ac:dyDescent="0.2">
      <c r="A4" s="5"/>
      <c r="B4" s="163"/>
      <c r="C4" s="166"/>
      <c r="D4" s="167"/>
      <c r="E4" s="167"/>
      <c r="F4" s="167"/>
      <c r="G4" s="167"/>
      <c r="H4" s="167"/>
      <c r="I4" s="163"/>
      <c r="J4" s="8" t="s">
        <v>2</v>
      </c>
      <c r="K4" s="10" t="s">
        <v>2</v>
      </c>
      <c r="L4" s="11" t="s">
        <v>2</v>
      </c>
      <c r="M4" s="8" t="s">
        <v>2</v>
      </c>
      <c r="N4" s="7"/>
      <c r="O4" s="172"/>
      <c r="P4" s="172"/>
      <c r="Q4" s="8" t="s">
        <v>2</v>
      </c>
      <c r="R4" s="8" t="s">
        <v>2</v>
      </c>
      <c r="S4" s="9" t="s">
        <v>2</v>
      </c>
    </row>
    <row r="5" spans="1:19" ht="10.5" customHeight="1" x14ac:dyDescent="0.2">
      <c r="A5" s="5"/>
      <c r="B5" s="12">
        <v>1</v>
      </c>
      <c r="C5" s="147" t="s">
        <v>44</v>
      </c>
      <c r="D5" s="148"/>
      <c r="E5" s="148"/>
      <c r="F5" s="148"/>
      <c r="G5" s="148"/>
      <c r="H5" s="148"/>
      <c r="I5" s="148"/>
      <c r="J5" s="13"/>
      <c r="K5" s="129">
        <v>1000</v>
      </c>
      <c r="L5" s="130"/>
      <c r="M5" s="129">
        <v>1000</v>
      </c>
      <c r="N5" s="6"/>
      <c r="O5" s="14">
        <v>1</v>
      </c>
      <c r="P5" s="15" t="s">
        <v>6</v>
      </c>
      <c r="Q5" s="135">
        <v>1000</v>
      </c>
      <c r="R5" s="17">
        <f>'Expenditure_09-10'!$F$56</f>
        <v>0</v>
      </c>
      <c r="S5" s="18">
        <v>1000</v>
      </c>
    </row>
    <row r="6" spans="1:19" ht="10.5" customHeight="1" x14ac:dyDescent="0.2">
      <c r="A6" s="5"/>
      <c r="B6" s="19">
        <v>2</v>
      </c>
      <c r="C6" s="147" t="s">
        <v>28</v>
      </c>
      <c r="D6" s="148"/>
      <c r="E6" s="148"/>
      <c r="F6" s="148"/>
      <c r="G6" s="148"/>
      <c r="H6" s="148"/>
      <c r="I6" s="149"/>
      <c r="J6" s="8" t="s">
        <v>2</v>
      </c>
      <c r="K6" s="20"/>
      <c r="L6" s="20"/>
      <c r="M6" s="20"/>
      <c r="N6" s="6"/>
      <c r="O6" s="21">
        <v>2</v>
      </c>
      <c r="P6" s="6" t="s">
        <v>7</v>
      </c>
      <c r="Q6" s="136">
        <v>1000</v>
      </c>
      <c r="R6" s="23">
        <f>'Expenditure_09-10'!$G$56</f>
        <v>0</v>
      </c>
      <c r="S6" s="24">
        <v>1000</v>
      </c>
    </row>
    <row r="7" spans="1:19" ht="10.5" customHeight="1" x14ac:dyDescent="0.2">
      <c r="A7" s="5"/>
      <c r="B7" s="25"/>
      <c r="C7" s="26"/>
      <c r="D7" s="27"/>
      <c r="E7" s="28" t="s">
        <v>73</v>
      </c>
      <c r="F7" s="28" t="s">
        <v>74</v>
      </c>
      <c r="G7" s="27"/>
      <c r="H7" s="29" t="s">
        <v>46</v>
      </c>
      <c r="I7" s="7"/>
      <c r="J7" s="30"/>
      <c r="K7" s="20"/>
      <c r="L7" s="30"/>
      <c r="M7" s="20"/>
      <c r="N7" s="6"/>
      <c r="O7" s="21">
        <v>3</v>
      </c>
      <c r="P7" s="6" t="s">
        <v>9</v>
      </c>
      <c r="Q7" s="136">
        <v>1000</v>
      </c>
      <c r="R7" s="23">
        <f>'Expenditure_09-10'!$H$56</f>
        <v>0</v>
      </c>
      <c r="S7" s="24">
        <v>1000</v>
      </c>
    </row>
    <row r="8" spans="1:19" ht="10.5" customHeight="1" x14ac:dyDescent="0.2">
      <c r="A8" s="5"/>
      <c r="B8" s="25"/>
      <c r="C8" s="26" t="s">
        <v>8</v>
      </c>
      <c r="D8" s="27" t="s">
        <v>24</v>
      </c>
      <c r="E8" s="31">
        <v>10</v>
      </c>
      <c r="F8" s="31">
        <v>10</v>
      </c>
      <c r="G8" s="32" t="s">
        <v>39</v>
      </c>
      <c r="H8" s="127">
        <v>500</v>
      </c>
      <c r="I8" s="33" t="s">
        <v>40</v>
      </c>
      <c r="J8" s="34">
        <f t="shared" ref="J8:J13" si="0">E8*H8</f>
        <v>5000</v>
      </c>
      <c r="K8" s="22"/>
      <c r="L8" s="34">
        <f t="shared" ref="L8:L13" si="1">F8*H8</f>
        <v>5000</v>
      </c>
      <c r="M8" s="22"/>
      <c r="N8" s="6"/>
      <c r="O8" s="21">
        <v>4</v>
      </c>
      <c r="P8" s="6" t="s">
        <v>47</v>
      </c>
      <c r="Q8" s="136">
        <v>1000</v>
      </c>
      <c r="R8" s="23">
        <f>'Expenditure_09-10'!$I$56</f>
        <v>0</v>
      </c>
      <c r="S8" s="24">
        <v>1000</v>
      </c>
    </row>
    <row r="9" spans="1:19" ht="10.5" customHeight="1" x14ac:dyDescent="0.2">
      <c r="A9" s="5"/>
      <c r="B9" s="25"/>
      <c r="C9" s="26" t="s">
        <v>10</v>
      </c>
      <c r="D9" s="27" t="s">
        <v>25</v>
      </c>
      <c r="E9" s="31">
        <v>10</v>
      </c>
      <c r="F9" s="31">
        <v>10</v>
      </c>
      <c r="G9" s="32" t="s">
        <v>39</v>
      </c>
      <c r="H9" s="127">
        <v>500</v>
      </c>
      <c r="I9" s="33" t="s">
        <v>40</v>
      </c>
      <c r="J9" s="34">
        <f t="shared" si="0"/>
        <v>5000</v>
      </c>
      <c r="K9" s="22"/>
      <c r="L9" s="34">
        <f t="shared" si="1"/>
        <v>5000</v>
      </c>
      <c r="M9" s="22"/>
      <c r="N9" s="6"/>
      <c r="O9" s="21">
        <v>5</v>
      </c>
      <c r="P9" s="6" t="s">
        <v>45</v>
      </c>
      <c r="Q9" s="136">
        <v>1000</v>
      </c>
      <c r="R9" s="23">
        <f>'Expenditure_09-10'!$J$56</f>
        <v>0</v>
      </c>
      <c r="S9" s="24">
        <v>1000</v>
      </c>
    </row>
    <row r="10" spans="1:19" ht="10.5" customHeight="1" x14ac:dyDescent="0.2">
      <c r="A10" s="5"/>
      <c r="B10" s="25"/>
      <c r="C10" s="26" t="s">
        <v>11</v>
      </c>
      <c r="D10" s="27" t="s">
        <v>26</v>
      </c>
      <c r="E10" s="31">
        <v>10</v>
      </c>
      <c r="F10" s="31">
        <v>10</v>
      </c>
      <c r="G10" s="32" t="s">
        <v>39</v>
      </c>
      <c r="H10" s="127">
        <v>500</v>
      </c>
      <c r="I10" s="33" t="s">
        <v>40</v>
      </c>
      <c r="J10" s="34">
        <f t="shared" si="0"/>
        <v>5000</v>
      </c>
      <c r="K10" s="22"/>
      <c r="L10" s="34">
        <f t="shared" si="1"/>
        <v>5000</v>
      </c>
      <c r="M10" s="22"/>
      <c r="N10" s="6"/>
      <c r="O10" s="21">
        <v>6</v>
      </c>
      <c r="P10" s="6" t="s">
        <v>30</v>
      </c>
      <c r="Q10" s="136">
        <v>1000</v>
      </c>
      <c r="R10" s="23">
        <f>'Expenditure_09-10'!$K$56</f>
        <v>0</v>
      </c>
      <c r="S10" s="24">
        <v>1000</v>
      </c>
    </row>
    <row r="11" spans="1:19" ht="10.5" customHeight="1" x14ac:dyDescent="0.2">
      <c r="A11" s="5"/>
      <c r="B11" s="25"/>
      <c r="C11" s="26" t="s">
        <v>12</v>
      </c>
      <c r="D11" s="27" t="s">
        <v>27</v>
      </c>
      <c r="E11" s="31">
        <v>10</v>
      </c>
      <c r="F11" s="31">
        <v>10</v>
      </c>
      <c r="G11" s="32" t="s">
        <v>39</v>
      </c>
      <c r="H11" s="127">
        <v>500</v>
      </c>
      <c r="I11" s="33" t="s">
        <v>40</v>
      </c>
      <c r="J11" s="34">
        <f t="shared" si="0"/>
        <v>5000</v>
      </c>
      <c r="K11" s="22"/>
      <c r="L11" s="34">
        <f t="shared" si="1"/>
        <v>5000</v>
      </c>
      <c r="M11" s="22"/>
      <c r="N11" s="6"/>
      <c r="O11" s="21">
        <v>7</v>
      </c>
      <c r="P11" s="6" t="s">
        <v>3</v>
      </c>
      <c r="Q11" s="136">
        <v>1000</v>
      </c>
      <c r="R11" s="23">
        <f>'Expenditure_09-10'!$L$56</f>
        <v>0</v>
      </c>
      <c r="S11" s="24">
        <v>1000</v>
      </c>
    </row>
    <row r="12" spans="1:19" ht="10.5" customHeight="1" x14ac:dyDescent="0.2">
      <c r="A12" s="5"/>
      <c r="B12" s="25"/>
      <c r="C12" s="26" t="s">
        <v>13</v>
      </c>
      <c r="D12" s="27" t="s">
        <v>41</v>
      </c>
      <c r="E12" s="31">
        <v>10</v>
      </c>
      <c r="F12" s="31">
        <v>10</v>
      </c>
      <c r="G12" s="32" t="s">
        <v>39</v>
      </c>
      <c r="H12" s="127">
        <v>500</v>
      </c>
      <c r="I12" s="33" t="s">
        <v>40</v>
      </c>
      <c r="J12" s="34">
        <f t="shared" si="0"/>
        <v>5000</v>
      </c>
      <c r="K12" s="22"/>
      <c r="L12" s="34">
        <f t="shared" si="1"/>
        <v>5000</v>
      </c>
      <c r="M12" s="22"/>
      <c r="N12" s="6"/>
      <c r="O12" s="21">
        <v>8</v>
      </c>
      <c r="P12" s="6" t="s">
        <v>66</v>
      </c>
      <c r="Q12" s="136">
        <v>1000</v>
      </c>
      <c r="R12" s="23">
        <f>'Expenditure_09-10'!$M$56</f>
        <v>0</v>
      </c>
      <c r="S12" s="24">
        <v>1000</v>
      </c>
    </row>
    <row r="13" spans="1:19" ht="10.5" customHeight="1" x14ac:dyDescent="0.2">
      <c r="A13" s="5"/>
      <c r="B13" s="25"/>
      <c r="C13" s="35" t="s">
        <v>14</v>
      </c>
      <c r="D13" s="36" t="s">
        <v>42</v>
      </c>
      <c r="E13" s="31">
        <v>10</v>
      </c>
      <c r="F13" s="31">
        <v>10</v>
      </c>
      <c r="G13" s="32" t="s">
        <v>39</v>
      </c>
      <c r="H13" s="127">
        <v>500</v>
      </c>
      <c r="I13" s="33" t="s">
        <v>40</v>
      </c>
      <c r="J13" s="34">
        <f t="shared" si="0"/>
        <v>5000</v>
      </c>
      <c r="K13" s="22"/>
      <c r="L13" s="34">
        <f t="shared" si="1"/>
        <v>5000</v>
      </c>
      <c r="M13" s="22"/>
      <c r="N13" s="6"/>
      <c r="O13" s="21">
        <v>9</v>
      </c>
      <c r="P13" s="6" t="s">
        <v>29</v>
      </c>
      <c r="Q13" s="136">
        <v>1000</v>
      </c>
      <c r="R13" s="23">
        <f>'Expenditure_09-10'!$N$56</f>
        <v>0</v>
      </c>
      <c r="S13" s="24">
        <v>1000</v>
      </c>
    </row>
    <row r="14" spans="1:19" ht="10.5" customHeight="1" x14ac:dyDescent="0.2">
      <c r="A14" s="5"/>
      <c r="B14" s="37"/>
      <c r="C14" s="38"/>
      <c r="D14" s="153" t="s">
        <v>15</v>
      </c>
      <c r="E14" s="153"/>
      <c r="F14" s="153"/>
      <c r="G14" s="153"/>
      <c r="H14" s="153"/>
      <c r="I14" s="39"/>
      <c r="J14" s="16">
        <f>SUM(J8:J13)</f>
        <v>30000</v>
      </c>
      <c r="K14" s="22">
        <f>$J$14</f>
        <v>30000</v>
      </c>
      <c r="L14" s="40">
        <f>SUM(L8:L13)</f>
        <v>30000</v>
      </c>
      <c r="M14" s="22">
        <f>$L$14</f>
        <v>30000</v>
      </c>
      <c r="N14" s="6"/>
      <c r="O14" s="21">
        <v>10</v>
      </c>
      <c r="P14" s="6" t="s">
        <v>16</v>
      </c>
      <c r="Q14" s="136">
        <v>1000</v>
      </c>
      <c r="R14" s="23">
        <f>'Expenditure_09-10'!$O$56</f>
        <v>0</v>
      </c>
      <c r="S14" s="24">
        <v>1000</v>
      </c>
    </row>
    <row r="15" spans="1:19" ht="10.5" customHeight="1" x14ac:dyDescent="0.25">
      <c r="A15" s="5"/>
      <c r="B15" s="12">
        <v>3</v>
      </c>
      <c r="C15" s="144" t="s">
        <v>48</v>
      </c>
      <c r="D15" s="150"/>
      <c r="E15" s="150"/>
      <c r="F15" s="150"/>
      <c r="G15" s="150"/>
      <c r="H15" s="150"/>
      <c r="I15" s="150"/>
      <c r="J15" s="151"/>
      <c r="K15" s="128">
        <v>1000</v>
      </c>
      <c r="L15" s="42"/>
      <c r="M15" s="41">
        <f>$R$25</f>
        <v>32000</v>
      </c>
      <c r="N15" s="6"/>
      <c r="O15" s="21">
        <v>11</v>
      </c>
      <c r="P15" s="6" t="s">
        <v>57</v>
      </c>
      <c r="Q15" s="136">
        <v>1000</v>
      </c>
      <c r="R15" s="23">
        <f>'Expenditure_09-10'!$P$56</f>
        <v>0</v>
      </c>
      <c r="S15" s="24">
        <v>1000</v>
      </c>
    </row>
    <row r="16" spans="1:19" ht="10.5" customHeight="1" thickBot="1" x14ac:dyDescent="0.25">
      <c r="A16" s="5"/>
      <c r="B16" s="12">
        <v>4</v>
      </c>
      <c r="C16" s="144" t="s">
        <v>17</v>
      </c>
      <c r="D16" s="142"/>
      <c r="E16" s="142"/>
      <c r="F16" s="142"/>
      <c r="G16" s="142"/>
      <c r="H16" s="142"/>
      <c r="I16" s="142"/>
      <c r="J16" s="141"/>
      <c r="K16" s="43"/>
      <c r="L16" s="44"/>
      <c r="M16" s="43"/>
      <c r="N16" s="6"/>
      <c r="O16" s="21">
        <v>12</v>
      </c>
      <c r="P16" s="6" t="s">
        <v>18</v>
      </c>
      <c r="Q16" s="136">
        <v>1000</v>
      </c>
      <c r="R16" s="23">
        <f>'Expenditure_09-10'!$Q$56</f>
        <v>0</v>
      </c>
      <c r="S16" s="24">
        <v>1000</v>
      </c>
    </row>
    <row r="17" spans="1:19" ht="10.5" customHeight="1" x14ac:dyDescent="0.2">
      <c r="A17" s="5"/>
      <c r="B17" s="12"/>
      <c r="C17" s="144" t="s">
        <v>55</v>
      </c>
      <c r="D17" s="142"/>
      <c r="E17" s="142"/>
      <c r="F17" s="142"/>
      <c r="G17" s="142"/>
      <c r="H17" s="142"/>
      <c r="I17" s="142"/>
      <c r="J17" s="141"/>
      <c r="K17" s="20">
        <f>SUM(K5:K16)</f>
        <v>32000</v>
      </c>
      <c r="L17" s="45"/>
      <c r="M17" s="20">
        <f>SUM(M5:M16)</f>
        <v>63000</v>
      </c>
      <c r="N17" s="6"/>
      <c r="O17" s="21">
        <v>13</v>
      </c>
      <c r="P17" s="6" t="s">
        <v>62</v>
      </c>
      <c r="Q17" s="136">
        <v>1000</v>
      </c>
      <c r="R17" s="23">
        <f>'Expenditure_09-10'!$R$56</f>
        <v>0</v>
      </c>
      <c r="S17" s="24">
        <v>1000</v>
      </c>
    </row>
    <row r="18" spans="1:19" ht="10.5" customHeight="1" x14ac:dyDescent="0.2">
      <c r="A18" s="5"/>
      <c r="B18" s="19"/>
      <c r="C18" s="46"/>
      <c r="D18" s="47"/>
      <c r="E18" s="47"/>
      <c r="F18" s="47"/>
      <c r="G18" s="47"/>
      <c r="H18" s="47"/>
      <c r="I18" s="47"/>
      <c r="J18" s="39"/>
      <c r="K18" s="48"/>
      <c r="L18" s="39"/>
      <c r="M18" s="48"/>
      <c r="N18" s="6"/>
      <c r="O18" s="21">
        <v>14</v>
      </c>
      <c r="P18" s="6" t="s">
        <v>19</v>
      </c>
      <c r="Q18" s="136">
        <v>1000</v>
      </c>
      <c r="R18" s="23">
        <f>'Expenditure_09-10'!$S$56</f>
        <v>0</v>
      </c>
      <c r="S18" s="24">
        <v>1000</v>
      </c>
    </row>
    <row r="19" spans="1:19" ht="10.5" customHeight="1" x14ac:dyDescent="0.2">
      <c r="A19" s="5"/>
      <c r="B19" s="25"/>
      <c r="C19" s="49"/>
      <c r="D19" s="50"/>
      <c r="E19" s="50"/>
      <c r="F19" s="50"/>
      <c r="G19" s="50"/>
      <c r="H19" s="50"/>
      <c r="I19" s="50"/>
      <c r="J19" s="45"/>
      <c r="K19" s="20"/>
      <c r="L19" s="45"/>
      <c r="M19" s="20"/>
      <c r="N19" s="6"/>
      <c r="O19" s="21">
        <v>15</v>
      </c>
      <c r="P19" s="6" t="s">
        <v>20</v>
      </c>
      <c r="Q19" s="136">
        <v>1000</v>
      </c>
      <c r="R19" s="23">
        <f>'Expenditure_09-10'!$T$56</f>
        <v>0</v>
      </c>
      <c r="S19" s="24">
        <v>1000</v>
      </c>
    </row>
    <row r="20" spans="1:19" ht="10.5" customHeight="1" x14ac:dyDescent="0.2">
      <c r="A20" s="5"/>
      <c r="B20" s="25"/>
      <c r="C20" s="49"/>
      <c r="D20" s="50"/>
      <c r="E20" s="50"/>
      <c r="F20" s="50"/>
      <c r="G20" s="50"/>
      <c r="H20" s="50"/>
      <c r="I20" s="50"/>
      <c r="J20" s="45"/>
      <c r="K20" s="20"/>
      <c r="L20" s="45"/>
      <c r="M20" s="20"/>
      <c r="N20" s="6"/>
      <c r="O20" s="21">
        <v>16</v>
      </c>
      <c r="P20" s="6" t="s">
        <v>65</v>
      </c>
      <c r="Q20" s="136">
        <v>1000</v>
      </c>
      <c r="R20" s="23">
        <f>'Expenditure_09-10'!$U$56</f>
        <v>0</v>
      </c>
      <c r="S20" s="24">
        <v>1000</v>
      </c>
    </row>
    <row r="21" spans="1:19" ht="10.5" customHeight="1" x14ac:dyDescent="0.2">
      <c r="A21" s="5"/>
      <c r="B21" s="37"/>
      <c r="C21" s="51"/>
      <c r="D21" s="52"/>
      <c r="E21" s="52"/>
      <c r="F21" s="52"/>
      <c r="G21" s="52"/>
      <c r="H21" s="52"/>
      <c r="I21" s="52"/>
      <c r="J21" s="53"/>
      <c r="K21" s="20"/>
      <c r="L21" s="45"/>
      <c r="M21" s="20"/>
      <c r="N21" s="6"/>
      <c r="O21" s="21">
        <v>17</v>
      </c>
      <c r="P21" s="6" t="s">
        <v>58</v>
      </c>
      <c r="Q21" s="136">
        <v>1000</v>
      </c>
      <c r="R21" s="23">
        <f>'Expenditure_09-10'!$V$56</f>
        <v>0</v>
      </c>
      <c r="S21" s="24">
        <v>1000</v>
      </c>
    </row>
    <row r="22" spans="1:19" ht="10.5" customHeight="1" x14ac:dyDescent="0.2">
      <c r="A22" s="5"/>
      <c r="B22" s="12"/>
      <c r="C22" s="155" t="s">
        <v>31</v>
      </c>
      <c r="D22" s="156"/>
      <c r="E22" s="156"/>
      <c r="F22" s="156"/>
      <c r="G22" s="156"/>
      <c r="H22" s="156"/>
      <c r="I22" s="156"/>
      <c r="J22" s="157"/>
      <c r="K22" s="54"/>
      <c r="L22" s="55"/>
      <c r="M22" s="54"/>
      <c r="N22" s="6"/>
      <c r="O22" s="21">
        <v>18</v>
      </c>
      <c r="P22" s="6" t="s">
        <v>49</v>
      </c>
      <c r="Q22" s="136">
        <v>1000</v>
      </c>
      <c r="R22" s="23">
        <f>'Expenditure_09-10'!$W$56</f>
        <v>0</v>
      </c>
      <c r="S22" s="24">
        <v>1000</v>
      </c>
    </row>
    <row r="23" spans="1:19" ht="10.5" customHeight="1" x14ac:dyDescent="0.2">
      <c r="A23" s="5"/>
      <c r="B23" s="12">
        <v>5</v>
      </c>
      <c r="C23" s="147" t="s">
        <v>44</v>
      </c>
      <c r="D23" s="148"/>
      <c r="E23" s="148"/>
      <c r="F23" s="148"/>
      <c r="G23" s="148"/>
      <c r="H23" s="148"/>
      <c r="I23" s="148"/>
      <c r="J23" s="56"/>
      <c r="K23" s="8"/>
      <c r="L23" s="56"/>
      <c r="M23" s="8"/>
      <c r="N23" s="6"/>
      <c r="O23" s="21">
        <v>19</v>
      </c>
      <c r="P23" s="6" t="s">
        <v>21</v>
      </c>
      <c r="Q23" s="134">
        <v>1000</v>
      </c>
      <c r="R23" s="23">
        <f>'Expenditure_09-10'!$X$56</f>
        <v>0</v>
      </c>
      <c r="S23" s="58">
        <v>1000</v>
      </c>
    </row>
    <row r="24" spans="1:19" ht="10.5" customHeight="1" x14ac:dyDescent="0.2">
      <c r="A24" s="5"/>
      <c r="B24" s="19">
        <v>6</v>
      </c>
      <c r="C24" s="147" t="s">
        <v>33</v>
      </c>
      <c r="D24" s="148"/>
      <c r="E24" s="148"/>
      <c r="F24" s="148"/>
      <c r="G24" s="148"/>
      <c r="H24" s="148"/>
      <c r="I24" s="149"/>
      <c r="J24" s="59" t="s">
        <v>2</v>
      </c>
      <c r="K24" s="20"/>
      <c r="L24" s="21"/>
      <c r="M24" s="20"/>
      <c r="N24" s="6"/>
      <c r="O24" s="59"/>
      <c r="P24" s="60" t="s">
        <v>22</v>
      </c>
      <c r="Q24" s="41">
        <f>SUM(Q5:Q23)</f>
        <v>19000</v>
      </c>
      <c r="R24" s="41">
        <f>SUM(R5:R23)</f>
        <v>0</v>
      </c>
      <c r="S24" s="61">
        <f>SUM(S5:S23)</f>
        <v>19000</v>
      </c>
    </row>
    <row r="25" spans="1:19" ht="10.5" customHeight="1" thickBot="1" x14ac:dyDescent="0.25">
      <c r="A25" s="5"/>
      <c r="B25" s="25"/>
      <c r="C25" s="26"/>
      <c r="D25" s="27"/>
      <c r="E25" s="28" t="s">
        <v>73</v>
      </c>
      <c r="F25" s="28" t="s">
        <v>74</v>
      </c>
      <c r="G25" s="27"/>
      <c r="H25" s="29" t="s">
        <v>46</v>
      </c>
      <c r="I25" s="7"/>
      <c r="J25" s="25"/>
      <c r="K25" s="20"/>
      <c r="L25" s="25"/>
      <c r="M25" s="20"/>
      <c r="N25" s="6"/>
      <c r="O25" s="59"/>
      <c r="P25" s="60" t="s">
        <v>81</v>
      </c>
      <c r="Q25" s="62">
        <f>Q26-Q24</f>
        <v>1000</v>
      </c>
      <c r="R25" s="62">
        <f>R26-R24</f>
        <v>32000</v>
      </c>
      <c r="S25" s="63">
        <f>S26-S24</f>
        <v>44000</v>
      </c>
    </row>
    <row r="26" spans="1:19" ht="10.5" customHeight="1" x14ac:dyDescent="0.2">
      <c r="A26" s="5"/>
      <c r="B26" s="25"/>
      <c r="C26" s="26" t="s">
        <v>8</v>
      </c>
      <c r="D26" s="27" t="s">
        <v>24</v>
      </c>
      <c r="E26" s="31">
        <f t="shared" ref="E26:F31" si="2">E8</f>
        <v>10</v>
      </c>
      <c r="F26" s="31">
        <f t="shared" si="2"/>
        <v>10</v>
      </c>
      <c r="G26" s="32" t="s">
        <v>39</v>
      </c>
      <c r="H26" s="127">
        <v>300</v>
      </c>
      <c r="I26" s="33" t="s">
        <v>40</v>
      </c>
      <c r="J26" s="34">
        <f t="shared" ref="J26:J31" si="3">E26*H26</f>
        <v>3000</v>
      </c>
      <c r="K26" s="22"/>
      <c r="L26" s="34">
        <f t="shared" ref="L26:L31" si="4">F26*H26</f>
        <v>3000</v>
      </c>
      <c r="M26" s="22"/>
      <c r="N26" s="6"/>
      <c r="O26" s="59"/>
      <c r="P26" s="60" t="s">
        <v>23</v>
      </c>
      <c r="Q26" s="131">
        <v>20000</v>
      </c>
      <c r="R26" s="40">
        <f>$K$17</f>
        <v>32000</v>
      </c>
      <c r="S26" s="64">
        <f>$M$17</f>
        <v>63000</v>
      </c>
    </row>
    <row r="27" spans="1:19" ht="10.5" customHeight="1" x14ac:dyDescent="0.2">
      <c r="A27" s="5"/>
      <c r="B27" s="25"/>
      <c r="C27" s="26" t="s">
        <v>10</v>
      </c>
      <c r="D27" s="27" t="s">
        <v>25</v>
      </c>
      <c r="E27" s="31">
        <f t="shared" si="2"/>
        <v>10</v>
      </c>
      <c r="F27" s="31">
        <f t="shared" si="2"/>
        <v>10</v>
      </c>
      <c r="G27" s="32" t="s">
        <v>39</v>
      </c>
      <c r="H27" s="127">
        <v>300</v>
      </c>
      <c r="I27" s="33" t="s">
        <v>40</v>
      </c>
      <c r="J27" s="34">
        <f t="shared" si="3"/>
        <v>3000</v>
      </c>
      <c r="K27" s="22"/>
      <c r="L27" s="34">
        <f t="shared" si="4"/>
        <v>3000</v>
      </c>
      <c r="M27" s="22"/>
      <c r="N27" s="6"/>
      <c r="O27" s="59"/>
      <c r="P27" s="65"/>
      <c r="Q27" s="54"/>
      <c r="R27" s="54"/>
      <c r="S27" s="66"/>
    </row>
    <row r="28" spans="1:19" ht="10.5" customHeight="1" x14ac:dyDescent="0.2">
      <c r="A28" s="5"/>
      <c r="B28" s="25"/>
      <c r="C28" s="26" t="s">
        <v>11</v>
      </c>
      <c r="D28" s="27" t="s">
        <v>26</v>
      </c>
      <c r="E28" s="31">
        <f t="shared" si="2"/>
        <v>10</v>
      </c>
      <c r="F28" s="31">
        <f t="shared" si="2"/>
        <v>10</v>
      </c>
      <c r="G28" s="32" t="s">
        <v>39</v>
      </c>
      <c r="H28" s="127">
        <v>300</v>
      </c>
      <c r="I28" s="33" t="s">
        <v>40</v>
      </c>
      <c r="J28" s="34">
        <f t="shared" si="3"/>
        <v>3000</v>
      </c>
      <c r="K28" s="22"/>
      <c r="L28" s="34">
        <f t="shared" si="4"/>
        <v>3000</v>
      </c>
      <c r="M28" s="22"/>
      <c r="N28" s="6"/>
      <c r="O28" s="59"/>
      <c r="P28" s="55" t="s">
        <v>31</v>
      </c>
      <c r="Q28" s="41"/>
      <c r="R28" s="41"/>
      <c r="S28" s="61"/>
    </row>
    <row r="29" spans="1:19" ht="10.5" customHeight="1" x14ac:dyDescent="0.2">
      <c r="A29" s="5"/>
      <c r="B29" s="25"/>
      <c r="C29" s="26" t="s">
        <v>12</v>
      </c>
      <c r="D29" s="27" t="s">
        <v>27</v>
      </c>
      <c r="E29" s="31">
        <f t="shared" si="2"/>
        <v>10</v>
      </c>
      <c r="F29" s="31">
        <f t="shared" si="2"/>
        <v>10</v>
      </c>
      <c r="G29" s="32" t="s">
        <v>39</v>
      </c>
      <c r="H29" s="127">
        <v>300</v>
      </c>
      <c r="I29" s="33" t="s">
        <v>40</v>
      </c>
      <c r="J29" s="34">
        <f t="shared" si="3"/>
        <v>3000</v>
      </c>
      <c r="K29" s="22"/>
      <c r="L29" s="34">
        <f t="shared" si="4"/>
        <v>3000</v>
      </c>
      <c r="M29" s="22"/>
      <c r="N29" s="6"/>
      <c r="O29" s="14">
        <v>13</v>
      </c>
      <c r="P29" s="15" t="s">
        <v>36</v>
      </c>
      <c r="Q29" s="132">
        <v>1000</v>
      </c>
      <c r="R29" s="67">
        <f>'Expenditure_09-10'!$Z$56</f>
        <v>0</v>
      </c>
      <c r="S29" s="68">
        <v>1000</v>
      </c>
    </row>
    <row r="30" spans="1:19" ht="10.5" customHeight="1" x14ac:dyDescent="0.2">
      <c r="A30" s="5"/>
      <c r="B30" s="25"/>
      <c r="C30" s="26" t="s">
        <v>13</v>
      </c>
      <c r="D30" s="27" t="s">
        <v>41</v>
      </c>
      <c r="E30" s="31">
        <f t="shared" si="2"/>
        <v>10</v>
      </c>
      <c r="F30" s="31">
        <f t="shared" si="2"/>
        <v>10</v>
      </c>
      <c r="G30" s="32" t="s">
        <v>39</v>
      </c>
      <c r="H30" s="127">
        <v>300</v>
      </c>
      <c r="I30" s="33" t="s">
        <v>40</v>
      </c>
      <c r="J30" s="34">
        <f t="shared" si="3"/>
        <v>3000</v>
      </c>
      <c r="K30" s="22"/>
      <c r="L30" s="34">
        <f t="shared" si="4"/>
        <v>3000</v>
      </c>
      <c r="M30" s="22"/>
      <c r="N30" s="6"/>
      <c r="O30" s="21">
        <v>14</v>
      </c>
      <c r="P30" s="6" t="s">
        <v>37</v>
      </c>
      <c r="Q30" s="133">
        <v>1000</v>
      </c>
      <c r="R30" s="69">
        <f>'Expenditure_09-10'!$AA$56</f>
        <v>0</v>
      </c>
      <c r="S30" s="70">
        <v>1000</v>
      </c>
    </row>
    <row r="31" spans="1:19" ht="10.5" customHeight="1" x14ac:dyDescent="0.2">
      <c r="A31" s="5"/>
      <c r="B31" s="25"/>
      <c r="C31" s="35" t="s">
        <v>14</v>
      </c>
      <c r="D31" s="36" t="s">
        <v>42</v>
      </c>
      <c r="E31" s="31">
        <f t="shared" si="2"/>
        <v>10</v>
      </c>
      <c r="F31" s="31">
        <f t="shared" si="2"/>
        <v>10</v>
      </c>
      <c r="G31" s="32" t="s">
        <v>39</v>
      </c>
      <c r="H31" s="127">
        <v>300</v>
      </c>
      <c r="I31" s="33" t="s">
        <v>40</v>
      </c>
      <c r="J31" s="34">
        <f t="shared" si="3"/>
        <v>3000</v>
      </c>
      <c r="K31" s="22"/>
      <c r="L31" s="34">
        <f t="shared" si="4"/>
        <v>3000</v>
      </c>
      <c r="M31" s="22"/>
      <c r="N31" s="6"/>
      <c r="O31" s="21">
        <v>15</v>
      </c>
      <c r="P31" s="6" t="s">
        <v>38</v>
      </c>
      <c r="Q31" s="133">
        <v>1000</v>
      </c>
      <c r="R31" s="69">
        <f>'Expenditure_09-10'!$AB$56</f>
        <v>0</v>
      </c>
      <c r="S31" s="70">
        <v>1000</v>
      </c>
    </row>
    <row r="32" spans="1:19" ht="10.5" customHeight="1" x14ac:dyDescent="0.2">
      <c r="A32" s="5"/>
      <c r="B32" s="37"/>
      <c r="C32" s="71"/>
      <c r="D32" s="142" t="s">
        <v>15</v>
      </c>
      <c r="E32" s="142"/>
      <c r="F32" s="142"/>
      <c r="G32" s="142"/>
      <c r="H32" s="142"/>
      <c r="I32" s="72"/>
      <c r="J32" s="41">
        <f>SUM(J26:J31)</f>
        <v>18000</v>
      </c>
      <c r="K32" s="22">
        <f>$J$32</f>
        <v>18000</v>
      </c>
      <c r="L32" s="40">
        <f>SUM(L26:L31)</f>
        <v>18000</v>
      </c>
      <c r="M32" s="22">
        <f>$L$32</f>
        <v>18000</v>
      </c>
      <c r="N32" s="6"/>
      <c r="O32" s="21">
        <v>16</v>
      </c>
      <c r="P32" s="73" t="s">
        <v>4</v>
      </c>
      <c r="Q32" s="134">
        <v>1000</v>
      </c>
      <c r="R32" s="74">
        <f>'Expenditure_09-10'!$AC$56</f>
        <v>0</v>
      </c>
      <c r="S32" s="58">
        <v>1000</v>
      </c>
    </row>
    <row r="33" spans="1:23" ht="10.5" customHeight="1" x14ac:dyDescent="0.25">
      <c r="A33" s="5"/>
      <c r="B33" s="12">
        <v>7</v>
      </c>
      <c r="C33" s="144" t="s">
        <v>48</v>
      </c>
      <c r="D33" s="150"/>
      <c r="E33" s="150"/>
      <c r="F33" s="150"/>
      <c r="G33" s="150"/>
      <c r="H33" s="150"/>
      <c r="I33" s="150"/>
      <c r="J33" s="151"/>
      <c r="K33" s="128">
        <v>1000</v>
      </c>
      <c r="L33" s="42"/>
      <c r="M33" s="41">
        <f>$R$35</f>
        <v>19000</v>
      </c>
      <c r="N33" s="6"/>
      <c r="O33" s="75"/>
      <c r="P33" s="73"/>
      <c r="Q33" s="57"/>
      <c r="R33" s="57"/>
      <c r="S33" s="76"/>
    </row>
    <row r="34" spans="1:23" ht="10.5" customHeight="1" thickBot="1" x14ac:dyDescent="0.25">
      <c r="A34" s="5"/>
      <c r="B34" s="19">
        <v>8</v>
      </c>
      <c r="C34" s="152" t="s">
        <v>17</v>
      </c>
      <c r="D34" s="153"/>
      <c r="E34" s="153"/>
      <c r="F34" s="153"/>
      <c r="G34" s="153"/>
      <c r="H34" s="153"/>
      <c r="I34" s="153"/>
      <c r="J34" s="154"/>
      <c r="K34" s="43"/>
      <c r="L34" s="44"/>
      <c r="M34" s="43"/>
      <c r="N34" s="26"/>
      <c r="O34" s="59"/>
      <c r="P34" s="60" t="s">
        <v>22</v>
      </c>
      <c r="Q34" s="41">
        <f>SUM(Q29:Q33)</f>
        <v>4000</v>
      </c>
      <c r="R34" s="41">
        <f>SUM(R29:R33)</f>
        <v>0</v>
      </c>
      <c r="S34" s="61">
        <f>SUM(S29:S33)</f>
        <v>4000</v>
      </c>
    </row>
    <row r="35" spans="1:23" ht="10.5" customHeight="1" thickBot="1" x14ac:dyDescent="0.25">
      <c r="A35" s="5"/>
      <c r="B35" s="12"/>
      <c r="C35" s="137" t="s">
        <v>54</v>
      </c>
      <c r="D35" s="137"/>
      <c r="E35" s="137"/>
      <c r="F35" s="137"/>
      <c r="G35" s="137"/>
      <c r="H35" s="137"/>
      <c r="I35" s="137"/>
      <c r="J35" s="137"/>
      <c r="K35" s="77">
        <f>SUM(K23:K34)</f>
        <v>19000</v>
      </c>
      <c r="L35" s="78"/>
      <c r="M35" s="77">
        <f>SUM(M23:M34)</f>
        <v>37000</v>
      </c>
      <c r="O35" s="59"/>
      <c r="P35" s="60" t="s">
        <v>81</v>
      </c>
      <c r="Q35" s="62">
        <f>Q36-Q34</f>
        <v>16000</v>
      </c>
      <c r="R35" s="62">
        <f>R36-R34</f>
        <v>19000</v>
      </c>
      <c r="S35" s="63">
        <f>S36-S34</f>
        <v>33000</v>
      </c>
    </row>
    <row r="36" spans="1:23" ht="10.5" customHeight="1" x14ac:dyDescent="0.2">
      <c r="A36" s="5"/>
      <c r="B36" s="12"/>
      <c r="C36" s="138"/>
      <c r="D36" s="139"/>
      <c r="E36" s="139"/>
      <c r="F36" s="139"/>
      <c r="G36" s="139"/>
      <c r="H36" s="139"/>
      <c r="I36" s="139"/>
      <c r="J36" s="140"/>
      <c r="K36" s="8"/>
      <c r="L36" s="12"/>
      <c r="M36" s="8"/>
      <c r="O36" s="59"/>
      <c r="P36" s="60" t="s">
        <v>23</v>
      </c>
      <c r="Q36" s="131">
        <v>20000</v>
      </c>
      <c r="R36" s="40">
        <f>$K$35</f>
        <v>19000</v>
      </c>
      <c r="S36" s="64">
        <f>$M$35</f>
        <v>37000</v>
      </c>
    </row>
    <row r="37" spans="1:23" ht="10.5" customHeight="1" x14ac:dyDescent="0.2">
      <c r="A37" s="5"/>
      <c r="B37" s="141" t="s">
        <v>52</v>
      </c>
      <c r="C37" s="137"/>
      <c r="D37" s="137"/>
      <c r="E37" s="137"/>
      <c r="F37" s="137"/>
      <c r="G37" s="137"/>
      <c r="H37" s="137"/>
      <c r="I37" s="137"/>
      <c r="J37" s="137"/>
      <c r="K37" s="54">
        <f>K14+K32</f>
        <v>48000</v>
      </c>
      <c r="L37" s="60"/>
      <c r="M37" s="54">
        <f>M14+M32</f>
        <v>48000</v>
      </c>
      <c r="O37" s="79"/>
      <c r="P37" s="80"/>
      <c r="Q37" s="16"/>
      <c r="R37" s="15"/>
      <c r="S37" s="81"/>
    </row>
    <row r="38" spans="1:23" ht="10.5" customHeight="1" x14ac:dyDescent="0.2">
      <c r="A38" s="5"/>
      <c r="B38" s="142" t="s">
        <v>51</v>
      </c>
      <c r="C38" s="142"/>
      <c r="D38" s="142"/>
      <c r="E38" s="142"/>
      <c r="F38" s="142"/>
      <c r="G38" s="142"/>
      <c r="H38" s="142"/>
      <c r="I38" s="142"/>
      <c r="J38" s="141"/>
      <c r="K38" s="54">
        <f>K15+K33</f>
        <v>2000</v>
      </c>
      <c r="L38" s="72"/>
      <c r="M38" s="54">
        <f>M15+M33</f>
        <v>51000</v>
      </c>
      <c r="O38" s="144" t="s">
        <v>34</v>
      </c>
      <c r="P38" s="141"/>
      <c r="Q38" s="54">
        <f t="shared" ref="Q38:S40" si="5">Q24+Q34</f>
        <v>23000</v>
      </c>
      <c r="R38" s="54">
        <f t="shared" si="5"/>
        <v>0</v>
      </c>
      <c r="S38" s="66">
        <f t="shared" si="5"/>
        <v>23000</v>
      </c>
    </row>
    <row r="39" spans="1:23" ht="10.5" customHeight="1" thickBot="1" x14ac:dyDescent="0.25">
      <c r="A39" s="5"/>
      <c r="B39" s="141" t="s">
        <v>32</v>
      </c>
      <c r="C39" s="137"/>
      <c r="D39" s="137"/>
      <c r="E39" s="137"/>
      <c r="F39" s="137"/>
      <c r="G39" s="137"/>
      <c r="H39" s="137"/>
      <c r="I39" s="137"/>
      <c r="J39" s="137"/>
      <c r="K39" s="43"/>
      <c r="L39" s="82"/>
      <c r="M39" s="43"/>
      <c r="N39" s="26"/>
      <c r="O39" s="144" t="s">
        <v>56</v>
      </c>
      <c r="P39" s="141"/>
      <c r="Q39" s="62">
        <f t="shared" si="5"/>
        <v>17000</v>
      </c>
      <c r="R39" s="62">
        <f t="shared" si="5"/>
        <v>51000</v>
      </c>
      <c r="S39" s="63">
        <f t="shared" si="5"/>
        <v>77000</v>
      </c>
    </row>
    <row r="40" spans="1:23" ht="10.5" customHeight="1" thickBot="1" x14ac:dyDescent="0.25">
      <c r="A40" s="5"/>
      <c r="B40" s="145" t="s">
        <v>53</v>
      </c>
      <c r="C40" s="146"/>
      <c r="D40" s="146"/>
      <c r="E40" s="146"/>
      <c r="F40" s="146"/>
      <c r="G40" s="146"/>
      <c r="H40" s="146"/>
      <c r="I40" s="146"/>
      <c r="J40" s="146"/>
      <c r="K40" s="83">
        <f>K17+K35</f>
        <v>51000</v>
      </c>
      <c r="L40" s="84"/>
      <c r="M40" s="83">
        <f>M17+M35</f>
        <v>100000</v>
      </c>
      <c r="N40" s="85"/>
      <c r="O40" s="146" t="s">
        <v>35</v>
      </c>
      <c r="P40" s="146"/>
      <c r="Q40" s="83">
        <f t="shared" si="5"/>
        <v>40000</v>
      </c>
      <c r="R40" s="83">
        <f t="shared" si="5"/>
        <v>51000</v>
      </c>
      <c r="S40" s="86">
        <f>S26+S36</f>
        <v>100000</v>
      </c>
    </row>
    <row r="41" spans="1:23" ht="10.5" customHeight="1" thickTop="1" x14ac:dyDescent="0.2">
      <c r="A41" s="27"/>
      <c r="B41" s="87"/>
    </row>
    <row r="42" spans="1:23" ht="10.5" customHeight="1" x14ac:dyDescent="0.2">
      <c r="B42" s="143" t="s">
        <v>64</v>
      </c>
      <c r="C42" s="143"/>
      <c r="D42" s="143"/>
      <c r="J42" s="1"/>
      <c r="K42" s="1"/>
      <c r="Q42" s="143" t="s">
        <v>78</v>
      </c>
      <c r="R42" s="143"/>
      <c r="S42" s="143"/>
    </row>
    <row r="43" spans="1:23" ht="10.5" customHeight="1" x14ac:dyDescent="0.2">
      <c r="C43" s="89"/>
      <c r="D43" s="89"/>
      <c r="J43" s="1"/>
      <c r="K43" s="1"/>
      <c r="Q43" s="89"/>
      <c r="R43" s="89"/>
      <c r="S43" s="89"/>
    </row>
    <row r="45" spans="1:23" ht="10.5" customHeight="1" x14ac:dyDescent="0.2">
      <c r="B45" s="143" t="s">
        <v>80</v>
      </c>
      <c r="C45" s="143"/>
      <c r="D45" s="143"/>
      <c r="E45" s="143"/>
      <c r="F45" s="143"/>
      <c r="G45" s="143"/>
      <c r="H45" s="143"/>
      <c r="I45" s="89"/>
      <c r="J45" s="1"/>
      <c r="K45" s="1"/>
      <c r="L45" s="1"/>
      <c r="M45" s="1"/>
      <c r="P45" s="143" t="s">
        <v>50</v>
      </c>
      <c r="Q45" s="143"/>
      <c r="R45" s="143" t="s">
        <v>43</v>
      </c>
      <c r="S45" s="143"/>
    </row>
    <row r="46" spans="1:23" ht="10.5" customHeight="1" x14ac:dyDescent="0.2">
      <c r="B46" s="143" t="s">
        <v>77</v>
      </c>
      <c r="C46" s="143"/>
      <c r="D46" s="143"/>
      <c r="E46" s="143"/>
      <c r="F46" s="143"/>
      <c r="G46" s="143"/>
      <c r="H46" s="143"/>
      <c r="I46" s="89"/>
      <c r="J46" s="1"/>
      <c r="K46" s="1"/>
      <c r="L46" s="1"/>
      <c r="M46" s="1"/>
      <c r="P46" s="90"/>
      <c r="Q46" s="90"/>
      <c r="R46" s="143" t="s">
        <v>77</v>
      </c>
      <c r="S46" s="143"/>
      <c r="T46" s="90"/>
      <c r="U46" s="90"/>
      <c r="V46" s="90"/>
      <c r="W46" s="90"/>
    </row>
  </sheetData>
  <mergeCells count="36">
    <mergeCell ref="C15:J15"/>
    <mergeCell ref="B2:M2"/>
    <mergeCell ref="O2:S2"/>
    <mergeCell ref="B3:B4"/>
    <mergeCell ref="C3:I4"/>
    <mergeCell ref="J3:K3"/>
    <mergeCell ref="L3:M3"/>
    <mergeCell ref="O3:O4"/>
    <mergeCell ref="P3:P4"/>
    <mergeCell ref="C5:I5"/>
    <mergeCell ref="C6:I6"/>
    <mergeCell ref="D14:H14"/>
    <mergeCell ref="C24:I24"/>
    <mergeCell ref="D32:H32"/>
    <mergeCell ref="C33:J33"/>
    <mergeCell ref="C34:J34"/>
    <mergeCell ref="C16:J16"/>
    <mergeCell ref="C17:J17"/>
    <mergeCell ref="C22:J22"/>
    <mergeCell ref="C23:I23"/>
    <mergeCell ref="C35:J35"/>
    <mergeCell ref="C36:J36"/>
    <mergeCell ref="B37:J37"/>
    <mergeCell ref="B38:J38"/>
    <mergeCell ref="R46:S46"/>
    <mergeCell ref="B42:D42"/>
    <mergeCell ref="Q42:S42"/>
    <mergeCell ref="P45:Q45"/>
    <mergeCell ref="R45:S45"/>
    <mergeCell ref="B45:H45"/>
    <mergeCell ref="B46:H46"/>
    <mergeCell ref="O38:P38"/>
    <mergeCell ref="B39:J39"/>
    <mergeCell ref="O39:P39"/>
    <mergeCell ref="B40:J40"/>
    <mergeCell ref="O40:P40"/>
  </mergeCells>
  <phoneticPr fontId="2" type="noConversion"/>
  <pageMargins left="0.5" right="0.5" top="1.5" bottom="0.5" header="0.5" footer="0.5"/>
  <pageSetup paperSize="5" orientation="landscape" r:id="rId1"/>
  <headerFooter alignWithMargins="0">
    <oddHeader>&amp;C&amp;"SutonnyBanglaMJ,Bold"&amp;20ivRkvnx K‡jR, ivRkvnx&amp;"SutonnyBanglaMJ,Regular"&amp;14
&amp;"SutonnyBanglaMJ,Bold"&amp;16cÖvwYwe`¨v wefvM&amp;"SutonnyBanglaMJ,Regular"&amp;14
2014-2015 A_© eQ‡ii Aby‡gvw`Z ev‡RU I cÖK…Z e¨q Ges 2015-2016 A_© eQ‡ii cÖ¯—vweZ ev‡RU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150" zoomScaleNormal="150" workbookViewId="0"/>
  </sheetViews>
  <sheetFormatPr defaultRowHeight="11.25" x14ac:dyDescent="0.2"/>
  <cols>
    <col min="1" max="1" width="1.140625" style="92" customWidth="1"/>
    <col min="2" max="2" width="3" style="107" bestFit="1" customWidth="1"/>
    <col min="3" max="3" width="7.140625" style="92" customWidth="1"/>
    <col min="4" max="4" width="17.5703125" style="123" customWidth="1"/>
    <col min="5" max="5" width="5.42578125" style="92" customWidth="1"/>
    <col min="6" max="24" width="6.85546875" style="92" customWidth="1"/>
    <col min="25" max="25" width="8.140625" style="92" customWidth="1"/>
    <col min="26" max="29" width="7" style="92" customWidth="1"/>
    <col min="30" max="30" width="7.28515625" style="92" customWidth="1"/>
    <col min="31" max="31" width="0.85546875" style="92" customWidth="1"/>
    <col min="32" max="16384" width="9.140625" style="92"/>
  </cols>
  <sheetData>
    <row r="1" spans="1:30" ht="3.75" customHeight="1" thickBot="1" x14ac:dyDescent="0.25"/>
    <row r="2" spans="1:30" ht="12" thickTop="1" x14ac:dyDescent="0.2">
      <c r="B2" s="173" t="s">
        <v>79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91"/>
      <c r="Z2" s="174" t="s">
        <v>67</v>
      </c>
      <c r="AA2" s="175"/>
      <c r="AB2" s="175"/>
      <c r="AC2" s="175"/>
      <c r="AD2" s="176"/>
    </row>
    <row r="3" spans="1:30" s="100" customFormat="1" ht="87" x14ac:dyDescent="0.2">
      <c r="B3" s="93" t="s">
        <v>59</v>
      </c>
      <c r="C3" s="93" t="s">
        <v>60</v>
      </c>
      <c r="D3" s="93" t="s">
        <v>1</v>
      </c>
      <c r="E3" s="93" t="s">
        <v>61</v>
      </c>
      <c r="F3" s="94" t="s">
        <v>6</v>
      </c>
      <c r="G3" s="95" t="s">
        <v>7</v>
      </c>
      <c r="H3" s="95" t="s">
        <v>9</v>
      </c>
      <c r="I3" s="95" t="s">
        <v>47</v>
      </c>
      <c r="J3" s="95" t="s">
        <v>45</v>
      </c>
      <c r="K3" s="95" t="s">
        <v>30</v>
      </c>
      <c r="L3" s="95" t="s">
        <v>3</v>
      </c>
      <c r="M3" s="95" t="s">
        <v>66</v>
      </c>
      <c r="N3" s="95" t="s">
        <v>29</v>
      </c>
      <c r="O3" s="95" t="s">
        <v>16</v>
      </c>
      <c r="P3" s="95" t="s">
        <v>57</v>
      </c>
      <c r="Q3" s="95" t="s">
        <v>18</v>
      </c>
      <c r="R3" s="95" t="s">
        <v>62</v>
      </c>
      <c r="S3" s="95" t="s">
        <v>19</v>
      </c>
      <c r="T3" s="95" t="s">
        <v>20</v>
      </c>
      <c r="U3" s="95" t="s">
        <v>65</v>
      </c>
      <c r="V3" s="95" t="s">
        <v>58</v>
      </c>
      <c r="W3" s="95" t="s">
        <v>49</v>
      </c>
      <c r="X3" s="95" t="s">
        <v>21</v>
      </c>
      <c r="Y3" s="96" t="s">
        <v>63</v>
      </c>
      <c r="Z3" s="97" t="s">
        <v>36</v>
      </c>
      <c r="AA3" s="95" t="s">
        <v>37</v>
      </c>
      <c r="AB3" s="95" t="s">
        <v>38</v>
      </c>
      <c r="AC3" s="98" t="s">
        <v>4</v>
      </c>
      <c r="AD3" s="99" t="s">
        <v>63</v>
      </c>
    </row>
    <row r="4" spans="1:30" s="106" customFormat="1" ht="8.25" x14ac:dyDescent="0.2">
      <c r="B4" s="101">
        <v>7</v>
      </c>
      <c r="C4" s="103">
        <v>8</v>
      </c>
      <c r="D4" s="101">
        <v>9</v>
      </c>
      <c r="E4" s="101">
        <v>10</v>
      </c>
      <c r="F4" s="101">
        <v>11</v>
      </c>
      <c r="G4" s="101">
        <v>12</v>
      </c>
      <c r="H4" s="101">
        <v>13</v>
      </c>
      <c r="I4" s="101">
        <v>14</v>
      </c>
      <c r="J4" s="101">
        <v>15</v>
      </c>
      <c r="K4" s="101">
        <v>16</v>
      </c>
      <c r="L4" s="101">
        <v>17</v>
      </c>
      <c r="M4" s="101">
        <v>18</v>
      </c>
      <c r="N4" s="101">
        <v>19</v>
      </c>
      <c r="O4" s="101">
        <v>20</v>
      </c>
      <c r="P4" s="101">
        <v>21</v>
      </c>
      <c r="Q4" s="101">
        <v>22</v>
      </c>
      <c r="R4" s="101">
        <v>23</v>
      </c>
      <c r="S4" s="101">
        <v>24</v>
      </c>
      <c r="T4" s="101">
        <v>25</v>
      </c>
      <c r="U4" s="101">
        <v>26</v>
      </c>
      <c r="V4" s="101">
        <v>27</v>
      </c>
      <c r="W4" s="101">
        <v>28</v>
      </c>
      <c r="X4" s="101">
        <v>29</v>
      </c>
      <c r="Y4" s="104">
        <v>30</v>
      </c>
      <c r="Z4" s="102">
        <v>31</v>
      </c>
      <c r="AA4" s="101">
        <v>32</v>
      </c>
      <c r="AB4" s="101">
        <v>33</v>
      </c>
      <c r="AC4" s="101">
        <v>34</v>
      </c>
      <c r="AD4" s="105">
        <v>35</v>
      </c>
    </row>
    <row r="5" spans="1:30" ht="1.5" customHeight="1" x14ac:dyDescent="0.2">
      <c r="B5" s="108"/>
      <c r="C5" s="109"/>
      <c r="D5" s="110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11"/>
      <c r="Z5" s="112"/>
      <c r="AA5" s="108"/>
      <c r="AB5" s="108"/>
      <c r="AC5" s="108"/>
      <c r="AD5" s="113"/>
    </row>
    <row r="6" spans="1:30" x14ac:dyDescent="0.2">
      <c r="A6" s="126"/>
      <c r="B6" s="112">
        <v>1</v>
      </c>
      <c r="C6" s="114"/>
      <c r="D6" s="110"/>
      <c r="E6" s="108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6">
        <f t="shared" ref="Y6:Y55" si="0">SUM(F6:X6)</f>
        <v>0</v>
      </c>
      <c r="Z6" s="112"/>
      <c r="AA6" s="108"/>
      <c r="AB6" s="108"/>
      <c r="AC6" s="108"/>
      <c r="AD6" s="113">
        <f>SUM(Z6:AC6)</f>
        <v>0</v>
      </c>
    </row>
    <row r="7" spans="1:30" x14ac:dyDescent="0.2">
      <c r="A7" s="126"/>
      <c r="B7" s="112">
        <v>2</v>
      </c>
      <c r="C7" s="114"/>
      <c r="D7" s="110"/>
      <c r="E7" s="108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>
        <f t="shared" si="0"/>
        <v>0</v>
      </c>
      <c r="Z7" s="112"/>
      <c r="AA7" s="108"/>
      <c r="AB7" s="108"/>
      <c r="AC7" s="108"/>
      <c r="AD7" s="113">
        <f t="shared" ref="AD7:AD40" si="1">SUM(Z7:AC7)</f>
        <v>0</v>
      </c>
    </row>
    <row r="8" spans="1:30" x14ac:dyDescent="0.2">
      <c r="A8" s="126"/>
      <c r="B8" s="112">
        <v>3</v>
      </c>
      <c r="C8" s="114"/>
      <c r="D8" s="110"/>
      <c r="E8" s="108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6">
        <f t="shared" si="0"/>
        <v>0</v>
      </c>
      <c r="Z8" s="112"/>
      <c r="AA8" s="108"/>
      <c r="AB8" s="108"/>
      <c r="AC8" s="108"/>
      <c r="AD8" s="113">
        <f t="shared" si="1"/>
        <v>0</v>
      </c>
    </row>
    <row r="9" spans="1:30" x14ac:dyDescent="0.2">
      <c r="A9" s="126"/>
      <c r="B9" s="112">
        <v>4</v>
      </c>
      <c r="C9" s="108"/>
      <c r="D9" s="110"/>
      <c r="E9" s="108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>
        <f t="shared" si="0"/>
        <v>0</v>
      </c>
      <c r="Z9" s="112"/>
      <c r="AA9" s="108"/>
      <c r="AB9" s="108"/>
      <c r="AC9" s="108"/>
      <c r="AD9" s="113">
        <f t="shared" si="1"/>
        <v>0</v>
      </c>
    </row>
    <row r="10" spans="1:30" x14ac:dyDescent="0.2">
      <c r="A10" s="126"/>
      <c r="B10" s="112">
        <v>5</v>
      </c>
      <c r="C10" s="108"/>
      <c r="D10" s="110"/>
      <c r="E10" s="108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6">
        <f t="shared" si="0"/>
        <v>0</v>
      </c>
      <c r="Z10" s="112"/>
      <c r="AA10" s="108"/>
      <c r="AB10" s="108"/>
      <c r="AC10" s="108"/>
      <c r="AD10" s="113">
        <f t="shared" si="1"/>
        <v>0</v>
      </c>
    </row>
    <row r="11" spans="1:30" x14ac:dyDescent="0.2">
      <c r="A11" s="126"/>
      <c r="B11" s="112">
        <v>6</v>
      </c>
      <c r="C11" s="108"/>
      <c r="D11" s="110"/>
      <c r="E11" s="108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>
        <f t="shared" si="0"/>
        <v>0</v>
      </c>
      <c r="Z11" s="112"/>
      <c r="AA11" s="108"/>
      <c r="AB11" s="108"/>
      <c r="AC11" s="108"/>
      <c r="AD11" s="113">
        <f t="shared" si="1"/>
        <v>0</v>
      </c>
    </row>
    <row r="12" spans="1:30" x14ac:dyDescent="0.2">
      <c r="A12" s="126"/>
      <c r="B12" s="112">
        <v>7</v>
      </c>
      <c r="C12" s="108"/>
      <c r="D12" s="110"/>
      <c r="E12" s="108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6">
        <f t="shared" si="0"/>
        <v>0</v>
      </c>
      <c r="Z12" s="112"/>
      <c r="AA12" s="108"/>
      <c r="AB12" s="108"/>
      <c r="AC12" s="108"/>
      <c r="AD12" s="113">
        <f t="shared" si="1"/>
        <v>0</v>
      </c>
    </row>
    <row r="13" spans="1:30" x14ac:dyDescent="0.2">
      <c r="A13" s="126"/>
      <c r="B13" s="112">
        <v>8</v>
      </c>
      <c r="C13" s="108"/>
      <c r="D13" s="110"/>
      <c r="E13" s="108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>
        <f t="shared" si="0"/>
        <v>0</v>
      </c>
      <c r="Z13" s="112"/>
      <c r="AA13" s="108"/>
      <c r="AB13" s="108"/>
      <c r="AC13" s="108"/>
      <c r="AD13" s="113">
        <f t="shared" si="1"/>
        <v>0</v>
      </c>
    </row>
    <row r="14" spans="1:30" x14ac:dyDescent="0.2">
      <c r="A14" s="126"/>
      <c r="B14" s="112">
        <v>9</v>
      </c>
      <c r="C14" s="108"/>
      <c r="D14" s="110"/>
      <c r="E14" s="108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6">
        <f t="shared" si="0"/>
        <v>0</v>
      </c>
      <c r="Z14" s="112"/>
      <c r="AA14" s="108"/>
      <c r="AB14" s="108"/>
      <c r="AC14" s="108"/>
      <c r="AD14" s="113">
        <f t="shared" si="1"/>
        <v>0</v>
      </c>
    </row>
    <row r="15" spans="1:30" x14ac:dyDescent="0.2">
      <c r="A15" s="126"/>
      <c r="B15" s="112">
        <v>10</v>
      </c>
      <c r="C15" s="108"/>
      <c r="D15" s="110"/>
      <c r="E15" s="108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6">
        <f t="shared" si="0"/>
        <v>0</v>
      </c>
      <c r="Z15" s="112"/>
      <c r="AA15" s="108"/>
      <c r="AB15" s="108"/>
      <c r="AC15" s="108"/>
      <c r="AD15" s="113">
        <f t="shared" si="1"/>
        <v>0</v>
      </c>
    </row>
    <row r="16" spans="1:30" x14ac:dyDescent="0.2">
      <c r="A16" s="126"/>
      <c r="B16" s="112">
        <v>11</v>
      </c>
      <c r="C16" s="108"/>
      <c r="D16" s="110"/>
      <c r="E16" s="108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6">
        <f t="shared" si="0"/>
        <v>0</v>
      </c>
      <c r="Z16" s="112"/>
      <c r="AA16" s="108"/>
      <c r="AB16" s="108"/>
      <c r="AC16" s="108"/>
      <c r="AD16" s="113">
        <f t="shared" si="1"/>
        <v>0</v>
      </c>
    </row>
    <row r="17" spans="1:30" x14ac:dyDescent="0.2">
      <c r="A17" s="126"/>
      <c r="B17" s="112">
        <v>12</v>
      </c>
      <c r="C17" s="108"/>
      <c r="D17" s="110"/>
      <c r="E17" s="108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6">
        <f t="shared" si="0"/>
        <v>0</v>
      </c>
      <c r="Z17" s="112"/>
      <c r="AA17" s="108"/>
      <c r="AB17" s="108"/>
      <c r="AC17" s="108"/>
      <c r="AD17" s="113">
        <f t="shared" si="1"/>
        <v>0</v>
      </c>
    </row>
    <row r="18" spans="1:30" x14ac:dyDescent="0.2">
      <c r="A18" s="126"/>
      <c r="B18" s="112">
        <v>13</v>
      </c>
      <c r="C18" s="108"/>
      <c r="D18" s="110"/>
      <c r="E18" s="108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>
        <f t="shared" si="0"/>
        <v>0</v>
      </c>
      <c r="Z18" s="112"/>
      <c r="AA18" s="108"/>
      <c r="AB18" s="108"/>
      <c r="AC18" s="108"/>
      <c r="AD18" s="113">
        <f t="shared" si="1"/>
        <v>0</v>
      </c>
    </row>
    <row r="19" spans="1:30" x14ac:dyDescent="0.2">
      <c r="A19" s="126"/>
      <c r="B19" s="112">
        <v>14</v>
      </c>
      <c r="C19" s="108"/>
      <c r="D19" s="110"/>
      <c r="E19" s="108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6">
        <f t="shared" si="0"/>
        <v>0</v>
      </c>
      <c r="Z19" s="112"/>
      <c r="AA19" s="108"/>
      <c r="AB19" s="108"/>
      <c r="AC19" s="108"/>
      <c r="AD19" s="113">
        <f t="shared" si="1"/>
        <v>0</v>
      </c>
    </row>
    <row r="20" spans="1:30" x14ac:dyDescent="0.2">
      <c r="A20" s="126"/>
      <c r="B20" s="112">
        <v>15</v>
      </c>
      <c r="C20" s="108"/>
      <c r="D20" s="110"/>
      <c r="E20" s="108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6">
        <f t="shared" si="0"/>
        <v>0</v>
      </c>
      <c r="Z20" s="112"/>
      <c r="AA20" s="108"/>
      <c r="AB20" s="108"/>
      <c r="AC20" s="108"/>
      <c r="AD20" s="113">
        <f t="shared" si="1"/>
        <v>0</v>
      </c>
    </row>
    <row r="21" spans="1:30" x14ac:dyDescent="0.2">
      <c r="A21" s="126"/>
      <c r="B21" s="112">
        <v>16</v>
      </c>
      <c r="C21" s="108"/>
      <c r="D21" s="110"/>
      <c r="E21" s="108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6">
        <f t="shared" si="0"/>
        <v>0</v>
      </c>
      <c r="Z21" s="112"/>
      <c r="AA21" s="108"/>
      <c r="AB21" s="108"/>
      <c r="AC21" s="108"/>
      <c r="AD21" s="113">
        <f t="shared" si="1"/>
        <v>0</v>
      </c>
    </row>
    <row r="22" spans="1:30" x14ac:dyDescent="0.2">
      <c r="A22" s="126"/>
      <c r="B22" s="124"/>
      <c r="C22" s="115"/>
      <c r="D22" s="110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08"/>
      <c r="V22" s="108"/>
      <c r="W22" s="108"/>
      <c r="X22" s="108"/>
      <c r="Y22" s="116">
        <f t="shared" si="0"/>
        <v>0</v>
      </c>
      <c r="Z22" s="112"/>
      <c r="AA22" s="108"/>
      <c r="AB22" s="108"/>
      <c r="AC22" s="108"/>
      <c r="AD22" s="113">
        <f t="shared" si="1"/>
        <v>0</v>
      </c>
    </row>
    <row r="23" spans="1:30" x14ac:dyDescent="0.2">
      <c r="A23" s="126"/>
      <c r="B23" s="112">
        <v>18</v>
      </c>
      <c r="C23" s="108"/>
      <c r="D23" s="110"/>
      <c r="E23" s="108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6">
        <f t="shared" si="0"/>
        <v>0</v>
      </c>
      <c r="Z23" s="112"/>
      <c r="AA23" s="108"/>
      <c r="AB23" s="108"/>
      <c r="AC23" s="108"/>
      <c r="AD23" s="113">
        <f t="shared" si="1"/>
        <v>0</v>
      </c>
    </row>
    <row r="24" spans="1:30" x14ac:dyDescent="0.2">
      <c r="A24" s="126"/>
      <c r="B24" s="112">
        <v>19</v>
      </c>
      <c r="C24" s="108"/>
      <c r="D24" s="110"/>
      <c r="E24" s="108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6">
        <f t="shared" si="0"/>
        <v>0</v>
      </c>
      <c r="Z24" s="112"/>
      <c r="AA24" s="108"/>
      <c r="AB24" s="108"/>
      <c r="AC24" s="108"/>
      <c r="AD24" s="113">
        <f t="shared" si="1"/>
        <v>0</v>
      </c>
    </row>
    <row r="25" spans="1:30" x14ac:dyDescent="0.2">
      <c r="A25" s="126"/>
      <c r="B25" s="112">
        <v>20</v>
      </c>
      <c r="C25" s="108"/>
      <c r="D25" s="110"/>
      <c r="E25" s="108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6">
        <f t="shared" si="0"/>
        <v>0</v>
      </c>
      <c r="Z25" s="112"/>
      <c r="AA25" s="108"/>
      <c r="AB25" s="108"/>
      <c r="AC25" s="108"/>
      <c r="AD25" s="113">
        <f t="shared" si="1"/>
        <v>0</v>
      </c>
    </row>
    <row r="26" spans="1:30" x14ac:dyDescent="0.2">
      <c r="A26" s="126"/>
      <c r="B26" s="112">
        <v>21</v>
      </c>
      <c r="C26" s="108"/>
      <c r="D26" s="110"/>
      <c r="E26" s="108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6">
        <f t="shared" si="0"/>
        <v>0</v>
      </c>
      <c r="Z26" s="112"/>
      <c r="AA26" s="108"/>
      <c r="AB26" s="108"/>
      <c r="AC26" s="108"/>
      <c r="AD26" s="113">
        <f t="shared" si="1"/>
        <v>0</v>
      </c>
    </row>
    <row r="27" spans="1:30" x14ac:dyDescent="0.2">
      <c r="A27" s="126"/>
      <c r="B27" s="112">
        <v>22</v>
      </c>
      <c r="C27" s="108"/>
      <c r="D27" s="110"/>
      <c r="E27" s="108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6">
        <f t="shared" si="0"/>
        <v>0</v>
      </c>
      <c r="Z27" s="112"/>
      <c r="AA27" s="108"/>
      <c r="AB27" s="108"/>
      <c r="AC27" s="108"/>
      <c r="AD27" s="113">
        <f t="shared" si="1"/>
        <v>0</v>
      </c>
    </row>
    <row r="28" spans="1:30" x14ac:dyDescent="0.2">
      <c r="A28" s="126"/>
      <c r="B28" s="112">
        <v>23</v>
      </c>
      <c r="C28" s="108"/>
      <c r="D28" s="110"/>
      <c r="E28" s="108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6">
        <f t="shared" si="0"/>
        <v>0</v>
      </c>
      <c r="Z28" s="112"/>
      <c r="AA28" s="108"/>
      <c r="AB28" s="108"/>
      <c r="AC28" s="108"/>
      <c r="AD28" s="113">
        <f t="shared" si="1"/>
        <v>0</v>
      </c>
    </row>
    <row r="29" spans="1:30" x14ac:dyDescent="0.2">
      <c r="A29" s="126"/>
      <c r="B29" s="112">
        <v>24</v>
      </c>
      <c r="C29" s="108"/>
      <c r="D29" s="110"/>
      <c r="E29" s="108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6">
        <f t="shared" si="0"/>
        <v>0</v>
      </c>
      <c r="Z29" s="112"/>
      <c r="AA29" s="108"/>
      <c r="AB29" s="108"/>
      <c r="AC29" s="108"/>
      <c r="AD29" s="113">
        <f t="shared" si="1"/>
        <v>0</v>
      </c>
    </row>
    <row r="30" spans="1:30" x14ac:dyDescent="0.2">
      <c r="A30" s="126"/>
      <c r="B30" s="112">
        <v>25</v>
      </c>
      <c r="C30" s="108"/>
      <c r="D30" s="110"/>
      <c r="E30" s="108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6">
        <f t="shared" si="0"/>
        <v>0</v>
      </c>
      <c r="Z30" s="112"/>
      <c r="AA30" s="108"/>
      <c r="AB30" s="108"/>
      <c r="AC30" s="108"/>
      <c r="AD30" s="113">
        <f t="shared" si="1"/>
        <v>0</v>
      </c>
    </row>
    <row r="31" spans="1:30" x14ac:dyDescent="0.2">
      <c r="A31" s="126"/>
      <c r="B31" s="112">
        <v>26</v>
      </c>
      <c r="C31" s="108"/>
      <c r="D31" s="110"/>
      <c r="E31" s="108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6">
        <f t="shared" si="0"/>
        <v>0</v>
      </c>
      <c r="Z31" s="112"/>
      <c r="AA31" s="108"/>
      <c r="AB31" s="108"/>
      <c r="AC31" s="108"/>
      <c r="AD31" s="113">
        <f t="shared" si="1"/>
        <v>0</v>
      </c>
    </row>
    <row r="32" spans="1:30" x14ac:dyDescent="0.2">
      <c r="A32" s="126"/>
      <c r="B32" s="112">
        <v>27</v>
      </c>
      <c r="C32" s="108"/>
      <c r="D32" s="110"/>
      <c r="E32" s="108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6">
        <f t="shared" si="0"/>
        <v>0</v>
      </c>
      <c r="Z32" s="112"/>
      <c r="AA32" s="108"/>
      <c r="AB32" s="108"/>
      <c r="AC32" s="108"/>
      <c r="AD32" s="113">
        <f t="shared" si="1"/>
        <v>0</v>
      </c>
    </row>
    <row r="33" spans="1:30" x14ac:dyDescent="0.2">
      <c r="A33" s="126"/>
      <c r="B33" s="112">
        <v>28</v>
      </c>
      <c r="C33" s="108"/>
      <c r="D33" s="110"/>
      <c r="E33" s="108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>
        <f t="shared" si="0"/>
        <v>0</v>
      </c>
      <c r="Z33" s="112"/>
      <c r="AA33" s="108"/>
      <c r="AB33" s="108"/>
      <c r="AC33" s="108"/>
      <c r="AD33" s="113">
        <f t="shared" si="1"/>
        <v>0</v>
      </c>
    </row>
    <row r="34" spans="1:30" x14ac:dyDescent="0.2">
      <c r="A34" s="126"/>
      <c r="B34" s="112">
        <v>29</v>
      </c>
      <c r="C34" s="108"/>
      <c r="D34" s="110"/>
      <c r="E34" s="108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6">
        <f t="shared" si="0"/>
        <v>0</v>
      </c>
      <c r="Z34" s="112"/>
      <c r="AA34" s="108"/>
      <c r="AB34" s="108"/>
      <c r="AC34" s="108"/>
      <c r="AD34" s="113">
        <f t="shared" si="1"/>
        <v>0</v>
      </c>
    </row>
    <row r="35" spans="1:30" x14ac:dyDescent="0.2">
      <c r="A35" s="126"/>
      <c r="B35" s="112">
        <v>30</v>
      </c>
      <c r="C35" s="108"/>
      <c r="D35" s="110"/>
      <c r="E35" s="108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6">
        <f t="shared" si="0"/>
        <v>0</v>
      </c>
      <c r="Z35" s="112"/>
      <c r="AA35" s="108"/>
      <c r="AB35" s="108"/>
      <c r="AC35" s="108"/>
      <c r="AD35" s="113">
        <f t="shared" si="1"/>
        <v>0</v>
      </c>
    </row>
    <row r="36" spans="1:30" x14ac:dyDescent="0.2">
      <c r="A36" s="126"/>
      <c r="B36" s="112">
        <v>31</v>
      </c>
      <c r="C36" s="108"/>
      <c r="D36" s="110"/>
      <c r="E36" s="108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6">
        <f t="shared" si="0"/>
        <v>0</v>
      </c>
      <c r="Z36" s="112"/>
      <c r="AA36" s="108"/>
      <c r="AB36" s="108"/>
      <c r="AC36" s="108"/>
      <c r="AD36" s="113">
        <f t="shared" si="1"/>
        <v>0</v>
      </c>
    </row>
    <row r="37" spans="1:30" x14ac:dyDescent="0.2">
      <c r="A37" s="126"/>
      <c r="B37" s="112">
        <v>32</v>
      </c>
      <c r="C37" s="108"/>
      <c r="D37" s="110"/>
      <c r="E37" s="108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6">
        <f t="shared" si="0"/>
        <v>0</v>
      </c>
      <c r="Z37" s="112"/>
      <c r="AA37" s="108"/>
      <c r="AB37" s="108"/>
      <c r="AC37" s="108"/>
      <c r="AD37" s="113">
        <f t="shared" si="1"/>
        <v>0</v>
      </c>
    </row>
    <row r="38" spans="1:30" x14ac:dyDescent="0.2">
      <c r="A38" s="126"/>
      <c r="B38" s="112">
        <v>33</v>
      </c>
      <c r="C38" s="108"/>
      <c r="D38" s="110"/>
      <c r="E38" s="108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>
        <f t="shared" si="0"/>
        <v>0</v>
      </c>
      <c r="Z38" s="112"/>
      <c r="AA38" s="108"/>
      <c r="AB38" s="108"/>
      <c r="AC38" s="108"/>
      <c r="AD38" s="113">
        <f t="shared" si="1"/>
        <v>0</v>
      </c>
    </row>
    <row r="39" spans="1:30" x14ac:dyDescent="0.2">
      <c r="A39" s="126"/>
      <c r="B39" s="112">
        <v>34</v>
      </c>
      <c r="C39" s="108"/>
      <c r="D39" s="110"/>
      <c r="E39" s="108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6">
        <f t="shared" si="0"/>
        <v>0</v>
      </c>
      <c r="Z39" s="112"/>
      <c r="AA39" s="108"/>
      <c r="AB39" s="108"/>
      <c r="AC39" s="108"/>
      <c r="AD39" s="113">
        <f t="shared" si="1"/>
        <v>0</v>
      </c>
    </row>
    <row r="40" spans="1:30" x14ac:dyDescent="0.2">
      <c r="A40" s="126"/>
      <c r="B40" s="112">
        <v>35</v>
      </c>
      <c r="C40" s="108"/>
      <c r="D40" s="110"/>
      <c r="E40" s="108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>
        <f t="shared" si="0"/>
        <v>0</v>
      </c>
      <c r="Z40" s="112"/>
      <c r="AA40" s="108"/>
      <c r="AB40" s="108"/>
      <c r="AC40" s="108"/>
      <c r="AD40" s="113">
        <f t="shared" si="1"/>
        <v>0</v>
      </c>
    </row>
    <row r="41" spans="1:30" x14ac:dyDescent="0.2">
      <c r="A41" s="126"/>
      <c r="B41" s="112">
        <v>36</v>
      </c>
      <c r="C41" s="108"/>
      <c r="D41" s="110"/>
      <c r="E41" s="108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6">
        <f t="shared" si="0"/>
        <v>0</v>
      </c>
      <c r="Z41" s="112"/>
      <c r="AA41" s="108"/>
      <c r="AB41" s="108"/>
      <c r="AC41" s="108"/>
      <c r="AD41" s="113">
        <f>SUM(Z41:AC41)</f>
        <v>0</v>
      </c>
    </row>
    <row r="42" spans="1:30" x14ac:dyDescent="0.2">
      <c r="A42" s="126"/>
      <c r="B42" s="112">
        <v>37</v>
      </c>
      <c r="C42" s="108"/>
      <c r="D42" s="110"/>
      <c r="E42" s="108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6">
        <f t="shared" si="0"/>
        <v>0</v>
      </c>
      <c r="Z42" s="112"/>
      <c r="AA42" s="108"/>
      <c r="AB42" s="108"/>
      <c r="AC42" s="108"/>
      <c r="AD42" s="113">
        <f t="shared" ref="AD42:AD55" si="2">SUM(Z42:AC42)</f>
        <v>0</v>
      </c>
    </row>
    <row r="43" spans="1:30" x14ac:dyDescent="0.2">
      <c r="A43" s="126"/>
      <c r="B43" s="112">
        <v>38</v>
      </c>
      <c r="C43" s="108"/>
      <c r="D43" s="110"/>
      <c r="E43" s="108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6">
        <f t="shared" si="0"/>
        <v>0</v>
      </c>
      <c r="Z43" s="112"/>
      <c r="AA43" s="108"/>
      <c r="AB43" s="108"/>
      <c r="AC43" s="108"/>
      <c r="AD43" s="113">
        <f t="shared" si="2"/>
        <v>0</v>
      </c>
    </row>
    <row r="44" spans="1:30" x14ac:dyDescent="0.2">
      <c r="A44" s="126"/>
      <c r="B44" s="112">
        <v>39</v>
      </c>
      <c r="C44" s="108"/>
      <c r="D44" s="110"/>
      <c r="E44" s="108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6">
        <f t="shared" si="0"/>
        <v>0</v>
      </c>
      <c r="Z44" s="112"/>
      <c r="AA44" s="108"/>
      <c r="AB44" s="108"/>
      <c r="AC44" s="108"/>
      <c r="AD44" s="113">
        <f t="shared" si="2"/>
        <v>0</v>
      </c>
    </row>
    <row r="45" spans="1:30" x14ac:dyDescent="0.2">
      <c r="A45" s="126"/>
      <c r="B45" s="112">
        <v>40</v>
      </c>
      <c r="C45" s="108"/>
      <c r="D45" s="110"/>
      <c r="E45" s="108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6">
        <f t="shared" si="0"/>
        <v>0</v>
      </c>
      <c r="Z45" s="112"/>
      <c r="AA45" s="108"/>
      <c r="AB45" s="108"/>
      <c r="AC45" s="108"/>
      <c r="AD45" s="113">
        <f t="shared" si="2"/>
        <v>0</v>
      </c>
    </row>
    <row r="46" spans="1:30" x14ac:dyDescent="0.2">
      <c r="A46" s="126"/>
      <c r="B46" s="112">
        <v>41</v>
      </c>
      <c r="C46" s="108"/>
      <c r="D46" s="110"/>
      <c r="E46" s="108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6">
        <f t="shared" si="0"/>
        <v>0</v>
      </c>
      <c r="Z46" s="112"/>
      <c r="AA46" s="108"/>
      <c r="AB46" s="108"/>
      <c r="AC46" s="108"/>
      <c r="AD46" s="113">
        <f t="shared" si="2"/>
        <v>0</v>
      </c>
    </row>
    <row r="47" spans="1:30" x14ac:dyDescent="0.2">
      <c r="A47" s="126"/>
      <c r="B47" s="112">
        <v>42</v>
      </c>
      <c r="C47" s="108"/>
      <c r="D47" s="110"/>
      <c r="E47" s="108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6">
        <f t="shared" si="0"/>
        <v>0</v>
      </c>
      <c r="Z47" s="112"/>
      <c r="AA47" s="108"/>
      <c r="AB47" s="108"/>
      <c r="AC47" s="108"/>
      <c r="AD47" s="113">
        <f t="shared" si="2"/>
        <v>0</v>
      </c>
    </row>
    <row r="48" spans="1:30" x14ac:dyDescent="0.2">
      <c r="A48" s="126"/>
      <c r="B48" s="112">
        <v>43</v>
      </c>
      <c r="C48" s="108"/>
      <c r="D48" s="110"/>
      <c r="E48" s="108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6">
        <f t="shared" si="0"/>
        <v>0</v>
      </c>
      <c r="Z48" s="112"/>
      <c r="AA48" s="108"/>
      <c r="AB48" s="108"/>
      <c r="AC48" s="108"/>
      <c r="AD48" s="113">
        <f t="shared" si="2"/>
        <v>0</v>
      </c>
    </row>
    <row r="49" spans="1:30" x14ac:dyDescent="0.2">
      <c r="A49" s="126"/>
      <c r="B49" s="112">
        <v>44</v>
      </c>
      <c r="C49" s="108"/>
      <c r="D49" s="110"/>
      <c r="E49" s="108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6">
        <f t="shared" si="0"/>
        <v>0</v>
      </c>
      <c r="Z49" s="112"/>
      <c r="AA49" s="108"/>
      <c r="AB49" s="108"/>
      <c r="AC49" s="108"/>
      <c r="AD49" s="113">
        <f t="shared" si="2"/>
        <v>0</v>
      </c>
    </row>
    <row r="50" spans="1:30" x14ac:dyDescent="0.2">
      <c r="A50" s="126"/>
      <c r="B50" s="112">
        <v>45</v>
      </c>
      <c r="C50" s="108"/>
      <c r="D50" s="110"/>
      <c r="E50" s="108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6">
        <f t="shared" si="0"/>
        <v>0</v>
      </c>
      <c r="Z50" s="112"/>
      <c r="AA50" s="108"/>
      <c r="AB50" s="108"/>
      <c r="AC50" s="108"/>
      <c r="AD50" s="113">
        <f t="shared" si="2"/>
        <v>0</v>
      </c>
    </row>
    <row r="51" spans="1:30" x14ac:dyDescent="0.2">
      <c r="A51" s="126"/>
      <c r="B51" s="112">
        <v>46</v>
      </c>
      <c r="C51" s="108"/>
      <c r="D51" s="110"/>
      <c r="E51" s="108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6"/>
      <c r="Z51" s="112"/>
      <c r="AA51" s="108"/>
      <c r="AB51" s="108"/>
      <c r="AC51" s="108"/>
      <c r="AD51" s="113"/>
    </row>
    <row r="52" spans="1:30" x14ac:dyDescent="0.2">
      <c r="A52" s="126"/>
      <c r="B52" s="112">
        <v>47</v>
      </c>
      <c r="C52" s="108"/>
      <c r="D52" s="110"/>
      <c r="E52" s="108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6"/>
      <c r="Z52" s="112"/>
      <c r="AA52" s="108"/>
      <c r="AB52" s="108"/>
      <c r="AC52" s="108"/>
      <c r="AD52" s="113"/>
    </row>
    <row r="53" spans="1:30" x14ac:dyDescent="0.2">
      <c r="A53" s="126"/>
      <c r="B53" s="112">
        <v>48</v>
      </c>
      <c r="C53" s="108"/>
      <c r="D53" s="110"/>
      <c r="E53" s="108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6">
        <f t="shared" si="0"/>
        <v>0</v>
      </c>
      <c r="Z53" s="112"/>
      <c r="AA53" s="108"/>
      <c r="AB53" s="108"/>
      <c r="AC53" s="108"/>
      <c r="AD53" s="113">
        <f t="shared" si="2"/>
        <v>0</v>
      </c>
    </row>
    <row r="54" spans="1:30" x14ac:dyDescent="0.2">
      <c r="A54" s="126"/>
      <c r="B54" s="112">
        <v>49</v>
      </c>
      <c r="C54" s="108"/>
      <c r="D54" s="110"/>
      <c r="E54" s="108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6">
        <f t="shared" si="0"/>
        <v>0</v>
      </c>
      <c r="Z54" s="112"/>
      <c r="AA54" s="108"/>
      <c r="AB54" s="108"/>
      <c r="AC54" s="108"/>
      <c r="AD54" s="113">
        <f t="shared" si="2"/>
        <v>0</v>
      </c>
    </row>
    <row r="55" spans="1:30" x14ac:dyDescent="0.2">
      <c r="A55" s="126"/>
      <c r="B55" s="112">
        <v>50</v>
      </c>
      <c r="C55" s="108"/>
      <c r="D55" s="110"/>
      <c r="E55" s="108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6">
        <f t="shared" si="0"/>
        <v>0</v>
      </c>
      <c r="Z55" s="112"/>
      <c r="AA55" s="108"/>
      <c r="AB55" s="108"/>
      <c r="AC55" s="108"/>
      <c r="AD55" s="113">
        <f t="shared" si="2"/>
        <v>0</v>
      </c>
    </row>
    <row r="56" spans="1:30" ht="12" thickBot="1" x14ac:dyDescent="0.25">
      <c r="A56" s="126"/>
      <c r="B56" s="125"/>
      <c r="C56" s="117"/>
      <c r="D56" s="118"/>
      <c r="E56" s="117"/>
      <c r="F56" s="119">
        <f>SUM(F6:F55)</f>
        <v>0</v>
      </c>
      <c r="G56" s="119">
        <f t="shared" ref="G56:Y56" si="3">SUM(G6:G55)</f>
        <v>0</v>
      </c>
      <c r="H56" s="119">
        <f t="shared" si="3"/>
        <v>0</v>
      </c>
      <c r="I56" s="119">
        <f t="shared" si="3"/>
        <v>0</v>
      </c>
      <c r="J56" s="119">
        <f t="shared" si="3"/>
        <v>0</v>
      </c>
      <c r="K56" s="119">
        <f t="shared" si="3"/>
        <v>0</v>
      </c>
      <c r="L56" s="119">
        <f t="shared" si="3"/>
        <v>0</v>
      </c>
      <c r="M56" s="119">
        <f t="shared" si="3"/>
        <v>0</v>
      </c>
      <c r="N56" s="119">
        <f t="shared" si="3"/>
        <v>0</v>
      </c>
      <c r="O56" s="119">
        <f t="shared" si="3"/>
        <v>0</v>
      </c>
      <c r="P56" s="119">
        <f t="shared" si="3"/>
        <v>0</v>
      </c>
      <c r="Q56" s="119">
        <f t="shared" si="3"/>
        <v>0</v>
      </c>
      <c r="R56" s="119">
        <f t="shared" si="3"/>
        <v>0</v>
      </c>
      <c r="S56" s="119">
        <f t="shared" si="3"/>
        <v>0</v>
      </c>
      <c r="T56" s="119">
        <f t="shared" si="3"/>
        <v>0</v>
      </c>
      <c r="U56" s="119">
        <f t="shared" si="3"/>
        <v>0</v>
      </c>
      <c r="V56" s="119">
        <f t="shared" si="3"/>
        <v>0</v>
      </c>
      <c r="W56" s="119">
        <f t="shared" si="3"/>
        <v>0</v>
      </c>
      <c r="X56" s="119">
        <f t="shared" si="3"/>
        <v>0</v>
      </c>
      <c r="Y56" s="120">
        <f t="shared" si="3"/>
        <v>0</v>
      </c>
      <c r="Z56" s="121">
        <f>SUM(Z6:Z55)</f>
        <v>0</v>
      </c>
      <c r="AA56" s="119">
        <f>SUM(AA6:AA55)</f>
        <v>0</v>
      </c>
      <c r="AB56" s="119">
        <f>SUM(AB6:AB55)</f>
        <v>0</v>
      </c>
      <c r="AC56" s="119">
        <f>SUM(AC6:AC55)</f>
        <v>0</v>
      </c>
      <c r="AD56" s="122">
        <f>SUM(AD6:AD55)</f>
        <v>0</v>
      </c>
    </row>
    <row r="57" spans="1:30" ht="12" thickTop="1" x14ac:dyDescent="0.2"/>
  </sheetData>
  <mergeCells count="2">
    <mergeCell ref="B2:X2"/>
    <mergeCell ref="Z2:AD2"/>
  </mergeCells>
  <phoneticPr fontId="2" type="noConversion"/>
  <pageMargins left="0.25" right="0.25" top="1.5" bottom="0.25" header="0.5" footer="0.5"/>
  <pageSetup paperSize="8" orientation="landscape" horizontalDpi="180" verticalDpi="180" r:id="rId1"/>
  <headerFooter alignWithMargins="0">
    <oddHeader>&amp;C&amp;"SutonnyBanglaMJ,Bold"&amp;20ivRkvnx K‡jR, ivRkvnx&amp;"SutonnyBanglaMJ,Regular"&amp;12
&amp;"SutonnyBanglaMJ,Bold"&amp;14cÖvwYwe`¨v wefvM&amp;"SutonnyBanglaMJ,Regular"
 2014-2015 A_© eQ‡i cÖK…Z Avq I e¨‡qi wnmve weeiYx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10-11</vt:lpstr>
      <vt:lpstr>Expenditure_09-10</vt:lpstr>
    </vt:vector>
  </TitlesOfParts>
  <Company>RAJSHAHI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Rajshahi_College</dc:creator>
  <cp:lastModifiedBy>RC02</cp:lastModifiedBy>
  <cp:lastPrinted>2014-12-20T21:46:29Z</cp:lastPrinted>
  <dcterms:created xsi:type="dcterms:W3CDTF">2008-09-11T06:45:21Z</dcterms:created>
  <dcterms:modified xsi:type="dcterms:W3CDTF">2014-12-22T11:18:49Z</dcterms:modified>
</cp:coreProperties>
</file>