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1355" windowHeight="8700"/>
  </bookViews>
  <sheets>
    <sheet name="14-15" sheetId="56" r:id="rId1"/>
    <sheet name="Expenditure_14-15" sheetId="55" r:id="rId2"/>
  </sheets>
  <calcPr calcId="144525"/>
</workbook>
</file>

<file path=xl/calcChain.xml><?xml version="1.0" encoding="utf-8"?>
<calcChain xmlns="http://schemas.openxmlformats.org/spreadsheetml/2006/main">
  <c r="Q25" i="56" l="1"/>
  <c r="E7" i="55" l="1"/>
  <c r="E8" i="55"/>
  <c r="G8" i="55"/>
  <c r="E9" i="55"/>
  <c r="G9" i="55"/>
  <c r="E10" i="55"/>
  <c r="G10" i="55"/>
  <c r="E11" i="55"/>
  <c r="E12" i="55"/>
  <c r="G12" i="55"/>
  <c r="E13" i="55"/>
  <c r="G13" i="55"/>
  <c r="E6" i="55"/>
  <c r="G6" i="55"/>
  <c r="AF6" i="55"/>
  <c r="G7" i="55"/>
  <c r="AF7" i="55"/>
  <c r="AF8" i="55"/>
  <c r="AF9" i="55"/>
  <c r="AF10" i="55"/>
  <c r="G11" i="55"/>
  <c r="AF11" i="55"/>
  <c r="AF12" i="55"/>
  <c r="AF13" i="55"/>
  <c r="AF14" i="55"/>
  <c r="AF56" i="55"/>
  <c r="G20" i="55"/>
  <c r="AF15" i="55"/>
  <c r="R6" i="56"/>
  <c r="R8" i="56"/>
  <c r="R10" i="56"/>
  <c r="R12" i="56"/>
  <c r="R14" i="56"/>
  <c r="R16" i="56"/>
  <c r="R18" i="56"/>
  <c r="R20" i="56"/>
  <c r="AF16" i="55"/>
  <c r="G17" i="55"/>
  <c r="AF17" i="55"/>
  <c r="AF18" i="55"/>
  <c r="AF19" i="55"/>
  <c r="AF20" i="55"/>
  <c r="AF21" i="55"/>
  <c r="AF22" i="55"/>
  <c r="AF23" i="55"/>
  <c r="AF24" i="55"/>
  <c r="AF25" i="55"/>
  <c r="AF26" i="55"/>
  <c r="AF27" i="55"/>
  <c r="AF28" i="55"/>
  <c r="AF29" i="55"/>
  <c r="AF30" i="55"/>
  <c r="AF31" i="55"/>
  <c r="AF32" i="55"/>
  <c r="AF33" i="55"/>
  <c r="AF34" i="55"/>
  <c r="AF35" i="55"/>
  <c r="AF36" i="55"/>
  <c r="AF37" i="55"/>
  <c r="AF38" i="55"/>
  <c r="AF39" i="55"/>
  <c r="AF40" i="55"/>
  <c r="AF41" i="55"/>
  <c r="AF42" i="55"/>
  <c r="AF43" i="55"/>
  <c r="AF44" i="55"/>
  <c r="AF45" i="55"/>
  <c r="AF46" i="55"/>
  <c r="AF47" i="55"/>
  <c r="AF48" i="55"/>
  <c r="AF49" i="55"/>
  <c r="AF50" i="55"/>
  <c r="AF53" i="55"/>
  <c r="AF54" i="55"/>
  <c r="AF55" i="55"/>
  <c r="M56" i="55"/>
  <c r="R5" i="56"/>
  <c r="N56" i="55"/>
  <c r="O56" i="55"/>
  <c r="R7" i="56"/>
  <c r="P56" i="55"/>
  <c r="Q56" i="55"/>
  <c r="R9" i="56"/>
  <c r="R56" i="55"/>
  <c r="S56" i="55"/>
  <c r="R11" i="56"/>
  <c r="T56" i="55"/>
  <c r="U56" i="55"/>
  <c r="R13" i="56"/>
  <c r="V56" i="55"/>
  <c r="W56" i="55"/>
  <c r="R15" i="56"/>
  <c r="X56" i="55"/>
  <c r="Y56" i="55"/>
  <c r="R17" i="56"/>
  <c r="Z56" i="55"/>
  <c r="AA56" i="55"/>
  <c r="R19" i="56"/>
  <c r="AB56" i="55"/>
  <c r="AC56" i="55"/>
  <c r="R22" i="56"/>
  <c r="AD56" i="55"/>
  <c r="R21" i="56"/>
  <c r="AE56" i="55"/>
  <c r="R23" i="56"/>
  <c r="J8" i="56"/>
  <c r="L8" i="56"/>
  <c r="J10" i="56"/>
  <c r="L10" i="56"/>
  <c r="J11" i="56"/>
  <c r="L11" i="56"/>
  <c r="J12" i="56"/>
  <c r="L12" i="56"/>
  <c r="J14" i="56"/>
  <c r="L14" i="56"/>
  <c r="J15" i="56"/>
  <c r="L15" i="56"/>
  <c r="J16" i="56"/>
  <c r="K16" i="56"/>
  <c r="K26" i="56"/>
  <c r="R26" i="56"/>
  <c r="R25" i="56"/>
  <c r="M17" i="56"/>
  <c r="G16" i="55"/>
  <c r="L16" i="56"/>
  <c r="M16" i="56"/>
  <c r="M26" i="56"/>
  <c r="S26" i="56"/>
  <c r="S25" i="56"/>
  <c r="Q24" i="56"/>
  <c r="S24" i="56"/>
  <c r="R24" i="56"/>
  <c r="G15" i="55"/>
  <c r="G19" i="55"/>
  <c r="G21" i="55"/>
</calcChain>
</file>

<file path=xl/sharedStrings.xml><?xml version="1.0" encoding="utf-8"?>
<sst xmlns="http://schemas.openxmlformats.org/spreadsheetml/2006/main" count="130" uniqueCount="87">
  <si>
    <t>weeiY</t>
  </si>
  <si>
    <t>UvKv</t>
  </si>
  <si>
    <t>AwZw_ wk¶K‡`i cvwikªwgK I cvwi‡ZvwlK cÖ`vb</t>
  </si>
  <si>
    <t>Awdm Kg©Pvix‡`i †eZb</t>
  </si>
  <si>
    <t>wefvMxq mfvi Avc¨vqb e¨q</t>
  </si>
  <si>
    <t>K¬vmi“g AwWI Dbœqb</t>
  </si>
  <si>
    <t>AcÖZ¨vwkZ e¨q</t>
  </si>
  <si>
    <t>µwgK</t>
  </si>
  <si>
    <t xml:space="preserve">weeiY </t>
  </si>
  <si>
    <t>‡mwgbvi wdm I Mvox e¨env‡ii A_© Av`vq</t>
  </si>
  <si>
    <t>‡mwgbv‡ii AvmevecÎ I wk¶v mnvqK mvgMÖx µq</t>
  </si>
  <si>
    <t>K.</t>
  </si>
  <si>
    <t>L.</t>
  </si>
  <si>
    <t>M.</t>
  </si>
  <si>
    <t>N.</t>
  </si>
  <si>
    <t>O.</t>
  </si>
  <si>
    <t>P.</t>
  </si>
  <si>
    <t>‡gvU m¤¢ve¨ Avq =</t>
  </si>
  <si>
    <t>Kw¤úDUvi I gvwëwgwWqv cÖ‡R±i µq</t>
  </si>
  <si>
    <t>AZ¨vek¨Kxq †givgZ I ms®‹vi RwbZ e¨q</t>
  </si>
  <si>
    <t>‰ZRl cÎ</t>
  </si>
  <si>
    <t xml:space="preserve"> †gvU e¨q =</t>
  </si>
  <si>
    <t>me©‡gvU =</t>
  </si>
  <si>
    <t>‡mwgbvi/Kg©kvjv RwbZ e¨q</t>
  </si>
  <si>
    <t>Abvm© 1g el©</t>
  </si>
  <si>
    <t>Abvm© 2q el©</t>
  </si>
  <si>
    <t>Abvm© 3q el©</t>
  </si>
  <si>
    <t>Abvm© 4_© el©</t>
  </si>
  <si>
    <t>eB, mvgwqKx, Rvb©j I cwÎKv</t>
  </si>
  <si>
    <t>wefvMxq †÷kbvix eve` e¨q</t>
  </si>
  <si>
    <t>‡mwgbv‡ii cyivZb eB evavB eve` e¨q</t>
  </si>
  <si>
    <t>mvwnZ¨ cwÎKv cÖKvkbv</t>
  </si>
  <si>
    <t>eB, mvgwqKx, Rvb©vj I cwÎKv</t>
  </si>
  <si>
    <t>µt</t>
  </si>
  <si>
    <t>Rb</t>
  </si>
  <si>
    <t>nv‡i</t>
  </si>
  <si>
    <t>gv÷vm© 1g el©</t>
  </si>
  <si>
    <t>gv÷vm© †kl el©</t>
  </si>
  <si>
    <t>Aa¨¶</t>
  </si>
  <si>
    <t>Abvm© 4_© el© (cyivZb)</t>
  </si>
  <si>
    <t>mÂqx AvgvbZ †_‡K cÖvc¨ my`</t>
  </si>
  <si>
    <t>‡Uwj‡dvb I ‡ccvi wej</t>
  </si>
  <si>
    <t>el©</t>
  </si>
  <si>
    <t>nvi</t>
  </si>
  <si>
    <t xml:space="preserve">                                                 </t>
  </si>
  <si>
    <t>Kw¤úDUvi GK‡mmwiR µq</t>
  </si>
  <si>
    <t>cÖvwßi ZvwiL</t>
  </si>
  <si>
    <t>QvÎ/ QvÎxi msL¨v</t>
  </si>
  <si>
    <t>cÖvwßi cwigvb</t>
  </si>
  <si>
    <t>µwgK/ fvDPvi bs</t>
  </si>
  <si>
    <t>ZvwiL</t>
  </si>
  <si>
    <t>cwigvb</t>
  </si>
  <si>
    <t>‡mwgbvi/ Kg©kvjv RwbZ e¨q</t>
  </si>
  <si>
    <t>cvV AMÖMwZ g~j¨vqb I cyi¯‹vi cÖ`vb</t>
  </si>
  <si>
    <t>†Ljvayjv I mvwnZ¨-ms®K…wZ cÖwZ‡hvwMZv</t>
  </si>
  <si>
    <t>bexb eiY Abyôvb</t>
  </si>
  <si>
    <t>‡gvU LiP</t>
  </si>
  <si>
    <t>Abvm© 1g el© (cyivZb)</t>
  </si>
  <si>
    <t xml:space="preserve">c~e©eZx© eQ‡ii DØ„Ë A_©  = </t>
  </si>
  <si>
    <t xml:space="preserve">mÂqx AvgvbZ †_‡K cÖvß my`  = </t>
  </si>
  <si>
    <t xml:space="preserve">‡gvU LiP  = </t>
  </si>
  <si>
    <t xml:space="preserve">bxU e¨vjvÝ  = </t>
  </si>
  <si>
    <t xml:space="preserve">Ab¨vb¨ Drm †_‡K cÖvß A_©  = </t>
  </si>
  <si>
    <t>cÖ¯—vweZ</t>
  </si>
  <si>
    <t>‡Ljvayjv Ges mvwnZ¨ I ms®K…wZK cÖwZ‡hvwMZv</t>
  </si>
  <si>
    <t xml:space="preserve">‡gvU Avq  = </t>
  </si>
  <si>
    <t>‡Uwj‡dvb, BÈvi‡bU I ‡ccvi wej</t>
  </si>
  <si>
    <t xml:space="preserve">2014-2015 A_© eQ‡i cÖK…Z Avq  = </t>
  </si>
  <si>
    <t>14-15</t>
  </si>
  <si>
    <t>ivRkvnx K‡jR, ivRkvnx</t>
  </si>
  <si>
    <t>15-16</t>
  </si>
  <si>
    <t>14-15 Aby‡gvw`Z</t>
  </si>
  <si>
    <t>14-15 cÖK…Z</t>
  </si>
  <si>
    <t>15-16 cÖ¯—vweZ</t>
  </si>
  <si>
    <t>Avq (14-15 e‡l© cÖK…Z Ges 15-16 e‡l© m¤¢ve¨ Avq)</t>
  </si>
  <si>
    <t>e¨q (14-15 e‡l© Aby‡gvw`Z I cÖK…Z Ges 15-16 e‡l© m¤¢e¨ e¨q)</t>
  </si>
  <si>
    <t>14-15 e‡l© cÖK…Z Avq</t>
  </si>
  <si>
    <t>15-16 e‡l© cÖ¯—vweZ Avq</t>
  </si>
  <si>
    <t>GKv‡WwgK KvDwÝ‡ji ..........Zg mfvq Aby‡gvw`Z|</t>
  </si>
  <si>
    <t>Ab¨vb¨ Drm †_‡K cÖvß A_© (hw` _v‡K, wb‡P weeiY w`b) =</t>
  </si>
  <si>
    <t xml:space="preserve"> †gvU  =</t>
  </si>
  <si>
    <t>2014-2015 A_© eQ‡i e¨q</t>
  </si>
  <si>
    <t>2014-2015 A_© eQ‡i Avq</t>
  </si>
  <si>
    <t>13-14 A_© eQ‡ii DØ„Ë =</t>
  </si>
  <si>
    <t>µt bs</t>
  </si>
  <si>
    <t>wefvMxq cÖavb, ivóªweÁvb wefvM</t>
  </si>
  <si>
    <t>A_© eQ‡ii †k‡l DØ„Ë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</si>
</sst>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SutonnyBanglaMJ"/>
    </font>
    <font>
      <sz val="12"/>
      <name val="SutonnyBanglaMJ"/>
    </font>
    <font>
      <sz val="10"/>
      <color indexed="12"/>
      <name val="SutonnyBanglaMJ"/>
    </font>
    <font>
      <sz val="11"/>
      <name val="SutonnyBanglaMJ"/>
    </font>
    <font>
      <sz val="8"/>
      <name val="SutonnyBanglaMJ"/>
    </font>
    <font>
      <sz val="6"/>
      <name val="SutonnyBanglaMJ"/>
    </font>
    <font>
      <sz val="10"/>
      <color rgb="FF0000FF"/>
      <name val="SutonnyBanglaMJ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3" fontId="3" fillId="0" borderId="5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43" fontId="5" fillId="0" borderId="16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3" fontId="3" fillId="0" borderId="8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5" fillId="0" borderId="17" xfId="1" applyFont="1" applyBorder="1" applyAlignment="1">
      <alignment horizontal="right" vertical="center"/>
    </xf>
    <xf numFmtId="16" fontId="3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3" fontId="3" fillId="0" borderId="13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3" fontId="3" fillId="0" borderId="10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43" fontId="3" fillId="0" borderId="7" xfId="1" applyFont="1" applyBorder="1" applyAlignment="1">
      <alignment horizontal="right" vertical="center"/>
    </xf>
    <xf numFmtId="43" fontId="3" fillId="0" borderId="13" xfId="1" applyFont="1" applyBorder="1" applyAlignment="1">
      <alignment horizontal="right" vertical="center"/>
    </xf>
    <xf numFmtId="0" fontId="3" fillId="0" borderId="7" xfId="0" applyFont="1" applyBorder="1" applyAlignment="1"/>
    <xf numFmtId="43" fontId="3" fillId="0" borderId="5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8" xfId="1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43" fontId="3" fillId="0" borderId="20" xfId="1" applyFont="1" applyBorder="1" applyAlignment="1">
      <alignment horizontal="left" vertical="center"/>
    </xf>
    <xf numFmtId="43" fontId="3" fillId="0" borderId="21" xfId="1" applyFont="1" applyBorder="1" applyAlignment="1">
      <alignment horizontal="left" vertical="center"/>
    </xf>
    <xf numFmtId="43" fontId="3" fillId="0" borderId="22" xfId="1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43" fontId="3" fillId="0" borderId="24" xfId="1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43" fontId="3" fillId="0" borderId="24" xfId="1" applyFont="1" applyBorder="1" applyAlignment="1">
      <alignment horizontal="right" vertical="center"/>
    </xf>
    <xf numFmtId="43" fontId="3" fillId="0" borderId="25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left" vertical="center"/>
    </xf>
    <xf numFmtId="43" fontId="3" fillId="0" borderId="0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26" xfId="1" applyFont="1" applyBorder="1" applyAlignment="1">
      <alignment horizontal="right" vertical="center"/>
    </xf>
    <xf numFmtId="43" fontId="3" fillId="0" borderId="20" xfId="1" applyFont="1" applyBorder="1" applyAlignment="1">
      <alignment horizontal="right" vertical="center"/>
    </xf>
    <xf numFmtId="43" fontId="5" fillId="0" borderId="27" xfId="1" applyFont="1" applyBorder="1" applyAlignment="1">
      <alignment horizontal="right" vertical="center"/>
    </xf>
    <xf numFmtId="43" fontId="3" fillId="0" borderId="11" xfId="1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43" fontId="3" fillId="0" borderId="29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textRotation="90" wrapText="1"/>
    </xf>
    <xf numFmtId="0" fontId="7" fillId="0" borderId="0" xfId="0" applyFont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43" fontId="7" fillId="0" borderId="3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4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7" fillId="0" borderId="13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3" fontId="7" fillId="0" borderId="7" xfId="0" applyNumberFormat="1" applyFont="1" applyBorder="1" applyAlignment="1">
      <alignment horizontal="center" vertical="center"/>
    </xf>
    <xf numFmtId="43" fontId="7" fillId="0" borderId="6" xfId="0" applyNumberFormat="1" applyFont="1" applyBorder="1" applyAlignment="1">
      <alignment horizontal="center" vertical="center"/>
    </xf>
    <xf numFmtId="43" fontId="7" fillId="0" borderId="5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43" fontId="9" fillId="0" borderId="0" xfId="1" applyFont="1" applyBorder="1" applyAlignment="1">
      <alignment horizontal="left" vertical="center"/>
    </xf>
    <xf numFmtId="43" fontId="9" fillId="0" borderId="5" xfId="1" applyFont="1" applyBorder="1" applyAlignment="1">
      <alignment horizontal="right" vertical="center"/>
    </xf>
    <xf numFmtId="43" fontId="9" fillId="0" borderId="7" xfId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43" fontId="9" fillId="0" borderId="15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Normal="100" workbookViewId="0"/>
  </sheetViews>
  <sheetFormatPr defaultRowHeight="13.5" x14ac:dyDescent="0.2"/>
  <cols>
    <col min="1" max="1" width="0.85546875" style="1" customWidth="1"/>
    <col min="2" max="2" width="4.28515625" style="59" bestFit="1" customWidth="1"/>
    <col min="3" max="3" width="2.42578125" style="1" bestFit="1" customWidth="1"/>
    <col min="4" max="4" width="10.140625" style="1" bestFit="1" customWidth="1"/>
    <col min="5" max="5" width="5.85546875" style="1" bestFit="1" customWidth="1"/>
    <col min="6" max="6" width="5.7109375" style="1" bestFit="1" customWidth="1"/>
    <col min="7" max="7" width="3" style="1" bestFit="1" customWidth="1"/>
    <col min="8" max="8" width="7.5703125" style="1" bestFit="1" customWidth="1"/>
    <col min="9" max="9" width="3.7109375" style="1" bestFit="1" customWidth="1"/>
    <col min="10" max="10" width="10.7109375" style="1" bestFit="1" customWidth="1"/>
    <col min="11" max="11" width="12.140625" style="1" bestFit="1" customWidth="1"/>
    <col min="12" max="12" width="10.7109375" style="60" bestFit="1" customWidth="1"/>
    <col min="13" max="13" width="12.140625" style="60" bestFit="1" customWidth="1"/>
    <col min="14" max="14" width="3.28515625" style="1" customWidth="1"/>
    <col min="15" max="15" width="4.28515625" style="59" bestFit="1" customWidth="1"/>
    <col min="16" max="16" width="32.7109375" style="1" customWidth="1"/>
    <col min="17" max="17" width="13.28515625" style="60" customWidth="1"/>
    <col min="18" max="19" width="12.5703125" style="1" customWidth="1"/>
    <col min="20" max="20" width="1.140625" style="1" customWidth="1"/>
    <col min="21" max="16384" width="9.140625" style="1"/>
  </cols>
  <sheetData>
    <row r="1" spans="1:21" ht="3" customHeight="1" thickBo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3"/>
      <c r="O1" s="2"/>
      <c r="P1" s="3"/>
      <c r="Q1" s="4"/>
      <c r="R1" s="3"/>
      <c r="S1" s="3"/>
      <c r="T1" s="24"/>
      <c r="U1" s="24"/>
    </row>
    <row r="2" spans="1:21" ht="17.25" thickTop="1" x14ac:dyDescent="0.2">
      <c r="A2" s="5"/>
      <c r="B2" s="130" t="s">
        <v>74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6"/>
      <c r="O2" s="132" t="s">
        <v>75</v>
      </c>
      <c r="P2" s="130"/>
      <c r="Q2" s="130"/>
      <c r="R2" s="130"/>
      <c r="S2" s="133"/>
      <c r="T2" s="24"/>
      <c r="U2" s="24"/>
    </row>
    <row r="3" spans="1:21" x14ac:dyDescent="0.2">
      <c r="A3" s="5"/>
      <c r="B3" s="134" t="s">
        <v>84</v>
      </c>
      <c r="C3" s="136" t="s">
        <v>0</v>
      </c>
      <c r="D3" s="137"/>
      <c r="E3" s="137"/>
      <c r="F3" s="137"/>
      <c r="G3" s="137"/>
      <c r="H3" s="137"/>
      <c r="I3" s="134"/>
      <c r="J3" s="140" t="s">
        <v>76</v>
      </c>
      <c r="K3" s="140"/>
      <c r="L3" s="141" t="s">
        <v>77</v>
      </c>
      <c r="M3" s="142"/>
      <c r="N3" s="11"/>
      <c r="O3" s="143" t="s">
        <v>84</v>
      </c>
      <c r="P3" s="143" t="s">
        <v>8</v>
      </c>
      <c r="Q3" s="12" t="s">
        <v>71</v>
      </c>
      <c r="R3" s="12" t="s">
        <v>72</v>
      </c>
      <c r="S3" s="13" t="s">
        <v>73</v>
      </c>
      <c r="T3" s="24"/>
      <c r="U3" s="24"/>
    </row>
    <row r="4" spans="1:21" x14ac:dyDescent="0.2">
      <c r="A4" s="5"/>
      <c r="B4" s="135"/>
      <c r="C4" s="138"/>
      <c r="D4" s="139"/>
      <c r="E4" s="139"/>
      <c r="F4" s="139"/>
      <c r="G4" s="139"/>
      <c r="H4" s="139"/>
      <c r="I4" s="135"/>
      <c r="J4" s="8" t="s">
        <v>1</v>
      </c>
      <c r="K4" s="17" t="s">
        <v>1</v>
      </c>
      <c r="L4" s="9" t="s">
        <v>1</v>
      </c>
      <c r="M4" s="10" t="s">
        <v>1</v>
      </c>
      <c r="N4" s="11"/>
      <c r="O4" s="144"/>
      <c r="P4" s="144"/>
      <c r="Q4" s="12" t="s">
        <v>1</v>
      </c>
      <c r="R4" s="10" t="s">
        <v>1</v>
      </c>
      <c r="S4" s="13" t="s">
        <v>1</v>
      </c>
      <c r="T4" s="24"/>
      <c r="U4" s="24"/>
    </row>
    <row r="5" spans="1:21" x14ac:dyDescent="0.2">
      <c r="A5" s="5"/>
      <c r="B5" s="17">
        <v>1</v>
      </c>
      <c r="C5" s="145" t="s">
        <v>40</v>
      </c>
      <c r="D5" s="146"/>
      <c r="E5" s="146"/>
      <c r="F5" s="146"/>
      <c r="G5" s="146"/>
      <c r="H5" s="146"/>
      <c r="I5" s="146"/>
      <c r="J5" s="20"/>
      <c r="K5" s="123">
        <v>1000</v>
      </c>
      <c r="L5" s="124"/>
      <c r="M5" s="123">
        <v>1000</v>
      </c>
      <c r="N5" s="6"/>
      <c r="O5" s="7">
        <v>1</v>
      </c>
      <c r="P5" s="21" t="s">
        <v>28</v>
      </c>
      <c r="Q5" s="125">
        <v>1000</v>
      </c>
      <c r="R5" s="63">
        <f>'Expenditure_14-15'!$M$56</f>
        <v>0</v>
      </c>
      <c r="S5" s="22">
        <v>1000</v>
      </c>
      <c r="T5" s="24"/>
      <c r="U5" s="24"/>
    </row>
    <row r="6" spans="1:21" x14ac:dyDescent="0.2">
      <c r="A6" s="5"/>
      <c r="B6" s="23">
        <v>2</v>
      </c>
      <c r="C6" s="147" t="s">
        <v>9</v>
      </c>
      <c r="D6" s="148"/>
      <c r="E6" s="148"/>
      <c r="F6" s="148"/>
      <c r="G6" s="148"/>
      <c r="H6" s="148"/>
      <c r="I6" s="149"/>
      <c r="J6" s="25"/>
      <c r="K6" s="26"/>
      <c r="L6" s="25"/>
      <c r="M6" s="26"/>
      <c r="N6" s="6"/>
      <c r="O6" s="27">
        <v>2</v>
      </c>
      <c r="P6" s="6" t="s">
        <v>10</v>
      </c>
      <c r="Q6" s="126">
        <v>1000</v>
      </c>
      <c r="R6" s="34">
        <f>'Expenditure_14-15'!$N$56</f>
        <v>0</v>
      </c>
      <c r="S6" s="28">
        <v>1000</v>
      </c>
      <c r="T6" s="24"/>
      <c r="U6" s="24"/>
    </row>
    <row r="7" spans="1:21" x14ac:dyDescent="0.2">
      <c r="A7" s="5"/>
      <c r="B7" s="23"/>
      <c r="C7" s="15" t="s">
        <v>33</v>
      </c>
      <c r="D7" s="16" t="s">
        <v>42</v>
      </c>
      <c r="E7" s="29" t="s">
        <v>68</v>
      </c>
      <c r="F7" s="29" t="s">
        <v>70</v>
      </c>
      <c r="G7" s="16"/>
      <c r="H7" s="16" t="s">
        <v>43</v>
      </c>
      <c r="I7" s="14"/>
      <c r="J7" s="30"/>
      <c r="K7" s="31"/>
      <c r="L7" s="30"/>
      <c r="M7" s="26"/>
      <c r="N7" s="6"/>
      <c r="O7" s="32">
        <v>3</v>
      </c>
      <c r="P7" s="6" t="s">
        <v>2</v>
      </c>
      <c r="Q7" s="126">
        <v>1000</v>
      </c>
      <c r="R7" s="34">
        <f>'Expenditure_14-15'!$O$56</f>
        <v>0</v>
      </c>
      <c r="S7" s="28">
        <v>1000</v>
      </c>
      <c r="T7" s="24"/>
      <c r="U7" s="24"/>
    </row>
    <row r="8" spans="1:21" x14ac:dyDescent="0.2">
      <c r="A8" s="5"/>
      <c r="B8" s="23"/>
      <c r="C8" s="24" t="s">
        <v>11</v>
      </c>
      <c r="D8" s="24" t="s">
        <v>24</v>
      </c>
      <c r="E8" s="33">
        <v>1</v>
      </c>
      <c r="F8" s="33">
        <v>1</v>
      </c>
      <c r="G8" s="24" t="s">
        <v>34</v>
      </c>
      <c r="H8" s="121">
        <v>300</v>
      </c>
      <c r="I8" s="11" t="s">
        <v>35</v>
      </c>
      <c r="J8" s="34">
        <f t="shared" ref="J8:J15" si="0">E8*H8</f>
        <v>300</v>
      </c>
      <c r="K8" s="34"/>
      <c r="L8" s="34">
        <f t="shared" ref="L8:L15" si="1">F8*H8</f>
        <v>300</v>
      </c>
      <c r="M8" s="34"/>
      <c r="N8" s="6"/>
      <c r="O8" s="27">
        <v>4</v>
      </c>
      <c r="P8" s="6" t="s">
        <v>3</v>
      </c>
      <c r="Q8" s="126">
        <v>1000</v>
      </c>
      <c r="R8" s="34">
        <f>'Expenditure_14-15'!$P$56</f>
        <v>0</v>
      </c>
      <c r="S8" s="28">
        <v>1000</v>
      </c>
      <c r="T8" s="24"/>
    </row>
    <row r="9" spans="1:21" x14ac:dyDescent="0.2">
      <c r="A9" s="5"/>
      <c r="B9" s="23"/>
      <c r="C9" s="24"/>
      <c r="D9" s="24"/>
      <c r="E9" s="33"/>
      <c r="F9" s="33"/>
      <c r="G9" s="24"/>
      <c r="H9" s="121"/>
      <c r="I9" s="11"/>
      <c r="J9" s="34"/>
      <c r="K9" s="34"/>
      <c r="L9" s="34"/>
      <c r="M9" s="34"/>
      <c r="N9" s="6"/>
      <c r="O9" s="32">
        <v>5</v>
      </c>
      <c r="P9" s="6" t="s">
        <v>29</v>
      </c>
      <c r="Q9" s="126">
        <v>1000</v>
      </c>
      <c r="R9" s="34">
        <f>'Expenditure_14-15'!$Q$56</f>
        <v>0</v>
      </c>
      <c r="S9" s="28">
        <v>1000</v>
      </c>
      <c r="T9" s="67"/>
    </row>
    <row r="10" spans="1:21" x14ac:dyDescent="0.2">
      <c r="A10" s="5"/>
      <c r="B10" s="23"/>
      <c r="C10" s="24" t="s">
        <v>12</v>
      </c>
      <c r="D10" s="24" t="s">
        <v>25</v>
      </c>
      <c r="E10" s="33">
        <v>1</v>
      </c>
      <c r="F10" s="33">
        <v>1</v>
      </c>
      <c r="G10" s="24" t="s">
        <v>34</v>
      </c>
      <c r="H10" s="121">
        <v>300</v>
      </c>
      <c r="I10" s="11" t="s">
        <v>35</v>
      </c>
      <c r="J10" s="34">
        <f t="shared" si="0"/>
        <v>300</v>
      </c>
      <c r="K10" s="34"/>
      <c r="L10" s="34">
        <f t="shared" si="1"/>
        <v>300</v>
      </c>
      <c r="M10" s="34"/>
      <c r="N10" s="6"/>
      <c r="O10" s="27">
        <v>6</v>
      </c>
      <c r="P10" s="6" t="s">
        <v>23</v>
      </c>
      <c r="Q10" s="126">
        <v>1000</v>
      </c>
      <c r="R10" s="26">
        <f>'Expenditure_14-15'!$R$56</f>
        <v>0</v>
      </c>
      <c r="S10" s="28">
        <v>1000</v>
      </c>
      <c r="T10" s="67"/>
    </row>
    <row r="11" spans="1:21" x14ac:dyDescent="0.2">
      <c r="A11" s="5"/>
      <c r="B11" s="23"/>
      <c r="C11" s="24" t="s">
        <v>13</v>
      </c>
      <c r="D11" s="24" t="s">
        <v>26</v>
      </c>
      <c r="E11" s="33">
        <v>1</v>
      </c>
      <c r="F11" s="33">
        <v>1</v>
      </c>
      <c r="G11" s="24" t="s">
        <v>34</v>
      </c>
      <c r="H11" s="121">
        <v>300</v>
      </c>
      <c r="I11" s="11" t="s">
        <v>35</v>
      </c>
      <c r="J11" s="34">
        <f t="shared" si="0"/>
        <v>300</v>
      </c>
      <c r="K11" s="34"/>
      <c r="L11" s="34">
        <f t="shared" si="1"/>
        <v>300</v>
      </c>
      <c r="M11" s="34"/>
      <c r="N11" s="6"/>
      <c r="O11" s="32">
        <v>7</v>
      </c>
      <c r="P11" s="6" t="s">
        <v>4</v>
      </c>
      <c r="Q11" s="126">
        <v>1000</v>
      </c>
      <c r="R11" s="34">
        <f>'Expenditure_14-15'!$S$56</f>
        <v>0</v>
      </c>
      <c r="S11" s="28">
        <v>1000</v>
      </c>
      <c r="T11" s="67"/>
    </row>
    <row r="12" spans="1:21" x14ac:dyDescent="0.2">
      <c r="A12" s="5"/>
      <c r="B12" s="23"/>
      <c r="C12" s="24" t="s">
        <v>14</v>
      </c>
      <c r="D12" s="24" t="s">
        <v>27</v>
      </c>
      <c r="E12" s="33">
        <v>1</v>
      </c>
      <c r="F12" s="33">
        <v>1</v>
      </c>
      <c r="G12" s="24" t="s">
        <v>34</v>
      </c>
      <c r="H12" s="121">
        <v>300</v>
      </c>
      <c r="I12" s="11" t="s">
        <v>35</v>
      </c>
      <c r="J12" s="34">
        <f t="shared" si="0"/>
        <v>300</v>
      </c>
      <c r="K12" s="34"/>
      <c r="L12" s="34">
        <f t="shared" si="1"/>
        <v>300</v>
      </c>
      <c r="M12" s="34"/>
      <c r="N12" s="6"/>
      <c r="O12" s="27">
        <v>8</v>
      </c>
      <c r="P12" s="6" t="s">
        <v>66</v>
      </c>
      <c r="Q12" s="126">
        <v>1000</v>
      </c>
      <c r="R12" s="34">
        <f>'Expenditure_14-15'!$T$56</f>
        <v>0</v>
      </c>
      <c r="S12" s="28">
        <v>1000</v>
      </c>
      <c r="T12" s="67"/>
    </row>
    <row r="13" spans="1:21" x14ac:dyDescent="0.2">
      <c r="A13" s="5"/>
      <c r="B13" s="23"/>
      <c r="C13" s="24"/>
      <c r="D13" s="24"/>
      <c r="E13" s="33"/>
      <c r="F13" s="33"/>
      <c r="G13" s="24"/>
      <c r="H13" s="121"/>
      <c r="I13" s="11"/>
      <c r="J13" s="34"/>
      <c r="K13" s="34"/>
      <c r="L13" s="34"/>
      <c r="M13" s="34"/>
      <c r="N13" s="6"/>
      <c r="O13" s="35">
        <v>9</v>
      </c>
      <c r="P13" s="6" t="s">
        <v>30</v>
      </c>
      <c r="Q13" s="126">
        <v>1000</v>
      </c>
      <c r="R13" s="34">
        <f>'Expenditure_14-15'!$U$56</f>
        <v>0</v>
      </c>
      <c r="S13" s="28">
        <v>1000</v>
      </c>
      <c r="T13" s="67"/>
    </row>
    <row r="14" spans="1:21" x14ac:dyDescent="0.2">
      <c r="A14" s="5"/>
      <c r="B14" s="23"/>
      <c r="C14" s="24" t="s">
        <v>15</v>
      </c>
      <c r="D14" s="24" t="s">
        <v>36</v>
      </c>
      <c r="E14" s="33">
        <v>1</v>
      </c>
      <c r="F14" s="33">
        <v>1</v>
      </c>
      <c r="G14" s="24" t="s">
        <v>34</v>
      </c>
      <c r="H14" s="121">
        <v>400</v>
      </c>
      <c r="I14" s="11" t="s">
        <v>35</v>
      </c>
      <c r="J14" s="34">
        <f t="shared" si="0"/>
        <v>400</v>
      </c>
      <c r="K14" s="34"/>
      <c r="L14" s="34">
        <f t="shared" si="1"/>
        <v>400</v>
      </c>
      <c r="M14" s="34"/>
      <c r="N14" s="6"/>
      <c r="O14" s="27">
        <v>10</v>
      </c>
      <c r="P14" s="6" t="s">
        <v>18</v>
      </c>
      <c r="Q14" s="126">
        <v>1000</v>
      </c>
      <c r="R14" s="34">
        <f>'Expenditure_14-15'!$V$56</f>
        <v>0</v>
      </c>
      <c r="S14" s="28">
        <v>1000</v>
      </c>
      <c r="T14" s="67"/>
    </row>
    <row r="15" spans="1:21" x14ac:dyDescent="0.2">
      <c r="A15" s="5"/>
      <c r="B15" s="23"/>
      <c r="C15" s="36" t="s">
        <v>16</v>
      </c>
      <c r="D15" s="36" t="s">
        <v>37</v>
      </c>
      <c r="E15" s="33">
        <v>1</v>
      </c>
      <c r="F15" s="33">
        <v>1</v>
      </c>
      <c r="G15" s="24" t="s">
        <v>34</v>
      </c>
      <c r="H15" s="121">
        <v>400</v>
      </c>
      <c r="I15" s="11" t="s">
        <v>35</v>
      </c>
      <c r="J15" s="34">
        <f t="shared" si="0"/>
        <v>400</v>
      </c>
      <c r="K15" s="37"/>
      <c r="L15" s="34">
        <f t="shared" si="1"/>
        <v>400</v>
      </c>
      <c r="M15" s="34"/>
      <c r="N15" s="6"/>
      <c r="O15" s="32">
        <v>11</v>
      </c>
      <c r="P15" s="6" t="s">
        <v>45</v>
      </c>
      <c r="Q15" s="126">
        <v>1000</v>
      </c>
      <c r="R15" s="34">
        <f>'Expenditure_14-15'!$W$56</f>
        <v>0</v>
      </c>
      <c r="S15" s="28">
        <v>1000</v>
      </c>
      <c r="T15" s="67"/>
    </row>
    <row r="16" spans="1:21" x14ac:dyDescent="0.2">
      <c r="A16" s="5"/>
      <c r="B16" s="14"/>
      <c r="C16" s="19"/>
      <c r="D16" s="150" t="s">
        <v>17</v>
      </c>
      <c r="E16" s="150"/>
      <c r="F16" s="150"/>
      <c r="G16" s="150"/>
      <c r="H16" s="150"/>
      <c r="I16" s="128"/>
      <c r="J16" s="39">
        <f>SUM(J8:J15)</f>
        <v>2000</v>
      </c>
      <c r="K16" s="39">
        <f>$J$16</f>
        <v>2000</v>
      </c>
      <c r="L16" s="39">
        <f>SUM(L8:L15)</f>
        <v>2000</v>
      </c>
      <c r="M16" s="40">
        <f>$L$16</f>
        <v>2000</v>
      </c>
      <c r="N16" s="6"/>
      <c r="O16" s="27">
        <v>12</v>
      </c>
      <c r="P16" s="6" t="s">
        <v>5</v>
      </c>
      <c r="Q16" s="126">
        <v>1000</v>
      </c>
      <c r="R16" s="34">
        <f>'Expenditure_14-15'!$X$56</f>
        <v>0</v>
      </c>
      <c r="S16" s="28">
        <v>1000</v>
      </c>
      <c r="T16" s="67"/>
    </row>
    <row r="17" spans="1:21" x14ac:dyDescent="0.25">
      <c r="A17" s="5"/>
      <c r="B17" s="17">
        <v>3</v>
      </c>
      <c r="C17" s="127" t="s">
        <v>83</v>
      </c>
      <c r="D17" s="150"/>
      <c r="E17" s="150"/>
      <c r="F17" s="150"/>
      <c r="G17" s="150"/>
      <c r="H17" s="150"/>
      <c r="I17" s="128"/>
      <c r="J17" s="41"/>
      <c r="K17" s="122">
        <v>1000</v>
      </c>
      <c r="L17" s="41"/>
      <c r="M17" s="42">
        <f>$R$25</f>
        <v>4000</v>
      </c>
      <c r="N17" s="6"/>
      <c r="O17" s="32">
        <v>13</v>
      </c>
      <c r="P17" s="6" t="s">
        <v>53</v>
      </c>
      <c r="Q17" s="126">
        <v>1000</v>
      </c>
      <c r="R17" s="34">
        <f>'Expenditure_14-15'!$Y$56</f>
        <v>0</v>
      </c>
      <c r="S17" s="28">
        <v>1000</v>
      </c>
      <c r="T17" s="67"/>
    </row>
    <row r="18" spans="1:21" x14ac:dyDescent="0.2">
      <c r="A18" s="5"/>
      <c r="B18" s="17">
        <v>4</v>
      </c>
      <c r="C18" s="127" t="s">
        <v>79</v>
      </c>
      <c r="D18" s="150"/>
      <c r="E18" s="150"/>
      <c r="F18" s="150"/>
      <c r="G18" s="150"/>
      <c r="H18" s="150"/>
      <c r="I18" s="128"/>
      <c r="J18" s="38"/>
      <c r="K18" s="38"/>
      <c r="L18" s="43"/>
      <c r="M18" s="12"/>
      <c r="N18" s="6"/>
      <c r="O18" s="27">
        <v>14</v>
      </c>
      <c r="P18" s="6" t="s">
        <v>19</v>
      </c>
      <c r="Q18" s="126">
        <v>1000</v>
      </c>
      <c r="R18" s="34">
        <f>'Expenditure_14-15'!$Z$56</f>
        <v>0</v>
      </c>
      <c r="S18" s="28">
        <v>1000</v>
      </c>
      <c r="T18" s="67"/>
    </row>
    <row r="19" spans="1:21" x14ac:dyDescent="0.2">
      <c r="A19" s="5"/>
      <c r="B19" s="23"/>
      <c r="C19" s="44"/>
      <c r="D19" s="44"/>
      <c r="E19" s="44"/>
      <c r="F19" s="44"/>
      <c r="G19" s="44"/>
      <c r="H19" s="44"/>
      <c r="I19" s="45"/>
      <c r="J19" s="45"/>
      <c r="K19" s="45"/>
      <c r="L19" s="45"/>
      <c r="M19" s="26"/>
      <c r="N19" s="6"/>
      <c r="O19" s="32">
        <v>15</v>
      </c>
      <c r="P19" s="6" t="s">
        <v>20</v>
      </c>
      <c r="Q19" s="126">
        <v>1000</v>
      </c>
      <c r="R19" s="34">
        <f>'Expenditure_14-15'!$AA$56</f>
        <v>0</v>
      </c>
      <c r="S19" s="28">
        <v>1000</v>
      </c>
      <c r="T19" s="67"/>
    </row>
    <row r="20" spans="1:21" x14ac:dyDescent="0.2">
      <c r="A20" s="5"/>
      <c r="B20" s="23"/>
      <c r="C20" s="44"/>
      <c r="D20" s="44"/>
      <c r="E20" s="44"/>
      <c r="F20" s="44"/>
      <c r="G20" s="44"/>
      <c r="H20" s="44"/>
      <c r="I20" s="45"/>
      <c r="J20" s="45"/>
      <c r="K20" s="45"/>
      <c r="L20" s="46"/>
      <c r="M20" s="46"/>
      <c r="N20" s="6"/>
      <c r="O20" s="27">
        <v>16</v>
      </c>
      <c r="P20" s="6" t="s">
        <v>64</v>
      </c>
      <c r="Q20" s="126">
        <v>1000</v>
      </c>
      <c r="R20" s="34">
        <f>'Expenditure_14-15'!$AB$56</f>
        <v>0</v>
      </c>
      <c r="S20" s="28">
        <v>1000</v>
      </c>
      <c r="T20" s="67"/>
    </row>
    <row r="21" spans="1:21" x14ac:dyDescent="0.2">
      <c r="A21" s="5"/>
      <c r="B21" s="23"/>
      <c r="C21" s="44"/>
      <c r="D21" s="44"/>
      <c r="E21" s="44"/>
      <c r="F21" s="44"/>
      <c r="G21" s="44"/>
      <c r="H21" s="44"/>
      <c r="I21" s="45"/>
      <c r="J21" s="45"/>
      <c r="K21" s="45"/>
      <c r="L21" s="46"/>
      <c r="M21" s="46"/>
      <c r="N21" s="11"/>
      <c r="O21" s="32">
        <v>17</v>
      </c>
      <c r="P21" s="6" t="s">
        <v>31</v>
      </c>
      <c r="Q21" s="126">
        <v>1000</v>
      </c>
      <c r="R21" s="34">
        <f>'Expenditure_14-15'!$AD$56</f>
        <v>0</v>
      </c>
      <c r="S21" s="28">
        <v>1000</v>
      </c>
      <c r="T21" s="67"/>
    </row>
    <row r="22" spans="1:21" x14ac:dyDescent="0.2">
      <c r="A22" s="5"/>
      <c r="B22" s="23"/>
      <c r="C22" s="44"/>
      <c r="D22" s="44"/>
      <c r="E22" s="44"/>
      <c r="F22" s="44"/>
      <c r="G22" s="44"/>
      <c r="H22" s="44"/>
      <c r="I22" s="45"/>
      <c r="J22" s="45"/>
      <c r="K22" s="45"/>
      <c r="L22" s="46"/>
      <c r="M22" s="46"/>
      <c r="N22" s="11"/>
      <c r="O22" s="27">
        <v>18</v>
      </c>
      <c r="P22" s="6" t="s">
        <v>55</v>
      </c>
      <c r="Q22" s="126">
        <v>1000</v>
      </c>
      <c r="R22" s="34">
        <f>'Expenditure_14-15'!$AC$56</f>
        <v>0</v>
      </c>
      <c r="S22" s="28">
        <v>1000</v>
      </c>
      <c r="T22" s="67"/>
    </row>
    <row r="23" spans="1:21" ht="14.25" thickBot="1" x14ac:dyDescent="0.25">
      <c r="A23" s="5"/>
      <c r="B23" s="23"/>
      <c r="C23" s="44"/>
      <c r="D23" s="44"/>
      <c r="E23" s="44"/>
      <c r="F23" s="44"/>
      <c r="G23" s="44"/>
      <c r="H23" s="44"/>
      <c r="I23" s="45"/>
      <c r="J23" s="45"/>
      <c r="K23" s="45"/>
      <c r="L23" s="46"/>
      <c r="M23" s="46"/>
      <c r="N23" s="11"/>
      <c r="O23" s="18">
        <v>19</v>
      </c>
      <c r="P23" s="6" t="s">
        <v>6</v>
      </c>
      <c r="Q23" s="126">
        <v>1000</v>
      </c>
      <c r="R23" s="64">
        <f>'Expenditure_14-15'!$AE$56</f>
        <v>0</v>
      </c>
      <c r="S23" s="65">
        <v>1000</v>
      </c>
      <c r="T23" s="67"/>
    </row>
    <row r="24" spans="1:21" x14ac:dyDescent="0.2">
      <c r="A24" s="5"/>
      <c r="B24" s="23"/>
      <c r="C24" s="44"/>
      <c r="D24" s="44"/>
      <c r="E24" s="44"/>
      <c r="F24" s="44"/>
      <c r="G24" s="44"/>
      <c r="H24" s="44"/>
      <c r="I24" s="45"/>
      <c r="J24" s="45"/>
      <c r="K24" s="45"/>
      <c r="L24" s="46"/>
      <c r="M24" s="46"/>
      <c r="N24" s="11"/>
      <c r="O24" s="127" t="s">
        <v>21</v>
      </c>
      <c r="P24" s="128"/>
      <c r="Q24" s="68">
        <f>SUM(Q5:Q23)</f>
        <v>19000</v>
      </c>
      <c r="R24" s="40">
        <f>SUM(R5:R23)</f>
        <v>0</v>
      </c>
      <c r="S24" s="66">
        <f>SUM(S5:S23)</f>
        <v>19000</v>
      </c>
      <c r="T24" s="67"/>
    </row>
    <row r="25" spans="1:21" ht="14.25" thickBot="1" x14ac:dyDescent="0.25">
      <c r="A25" s="5"/>
      <c r="B25" s="14"/>
      <c r="C25" s="47"/>
      <c r="D25" s="47"/>
      <c r="E25" s="47"/>
      <c r="F25" s="47"/>
      <c r="G25" s="47"/>
      <c r="H25" s="47"/>
      <c r="I25" s="48"/>
      <c r="J25" s="48"/>
      <c r="K25" s="49"/>
      <c r="L25" s="50"/>
      <c r="M25" s="50"/>
      <c r="N25" s="11"/>
      <c r="O25" s="127" t="s">
        <v>86</v>
      </c>
      <c r="P25" s="128"/>
      <c r="Q25" s="51">
        <f>Q26-Q24</f>
        <v>1000</v>
      </c>
      <c r="R25" s="51">
        <f>R26-R24</f>
        <v>4000</v>
      </c>
      <c r="S25" s="52">
        <f>S26-S24</f>
        <v>-12000</v>
      </c>
      <c r="T25" s="24"/>
    </row>
    <row r="26" spans="1:21" ht="14.25" thickBot="1" x14ac:dyDescent="0.25">
      <c r="A26" s="5"/>
      <c r="B26" s="151" t="s">
        <v>22</v>
      </c>
      <c r="C26" s="151"/>
      <c r="D26" s="151"/>
      <c r="E26" s="151"/>
      <c r="F26" s="151"/>
      <c r="G26" s="151"/>
      <c r="H26" s="151"/>
      <c r="I26" s="152"/>
      <c r="J26" s="53"/>
      <c r="K26" s="54">
        <f>SUM(K5:K25)</f>
        <v>4000</v>
      </c>
      <c r="L26" s="55"/>
      <c r="M26" s="54">
        <f>SUM(M5:M25)</f>
        <v>7000</v>
      </c>
      <c r="N26" s="56"/>
      <c r="O26" s="153" t="s">
        <v>22</v>
      </c>
      <c r="P26" s="152"/>
      <c r="Q26" s="57">
        <v>20000</v>
      </c>
      <c r="R26" s="57">
        <f>$K$26</f>
        <v>4000</v>
      </c>
      <c r="S26" s="58">
        <f>$M$26</f>
        <v>7000</v>
      </c>
      <c r="T26" s="24"/>
    </row>
    <row r="27" spans="1:21" ht="14.25" thickTop="1" x14ac:dyDescent="0.2">
      <c r="T27" s="24"/>
      <c r="U27" s="24"/>
    </row>
    <row r="28" spans="1:21" ht="15.75" x14ac:dyDescent="0.2">
      <c r="B28" s="154" t="s">
        <v>63</v>
      </c>
      <c r="C28" s="154"/>
      <c r="D28" s="154"/>
      <c r="P28" s="155" t="s">
        <v>78</v>
      </c>
      <c r="Q28" s="155"/>
      <c r="R28" s="155"/>
      <c r="S28" s="155"/>
      <c r="T28" s="24"/>
    </row>
    <row r="29" spans="1:21" x14ac:dyDescent="0.2">
      <c r="C29" s="59"/>
      <c r="D29" s="59"/>
      <c r="Q29" s="61"/>
      <c r="R29" s="59"/>
      <c r="S29" s="59"/>
    </row>
    <row r="31" spans="1:21" ht="16.5" x14ac:dyDescent="0.2">
      <c r="B31" s="129" t="s">
        <v>85</v>
      </c>
      <c r="C31" s="129"/>
      <c r="D31" s="129"/>
      <c r="E31" s="129"/>
      <c r="F31" s="129"/>
      <c r="G31" s="129"/>
      <c r="H31" s="129"/>
      <c r="I31" s="59"/>
      <c r="J31" s="59"/>
      <c r="K31" s="59"/>
      <c r="L31" s="1"/>
      <c r="M31" s="1"/>
      <c r="P31" s="62" t="s">
        <v>44</v>
      </c>
      <c r="Q31" s="62"/>
      <c r="R31" s="129" t="s">
        <v>38</v>
      </c>
      <c r="S31" s="129"/>
    </row>
    <row r="32" spans="1:21" ht="16.5" x14ac:dyDescent="0.2">
      <c r="B32" s="129" t="s">
        <v>69</v>
      </c>
      <c r="C32" s="129"/>
      <c r="D32" s="129"/>
      <c r="E32" s="129"/>
      <c r="F32" s="129"/>
      <c r="G32" s="129"/>
      <c r="H32" s="129"/>
      <c r="I32" s="59"/>
      <c r="J32" s="59"/>
      <c r="K32" s="59"/>
      <c r="L32" s="1"/>
      <c r="M32" s="1"/>
      <c r="P32" s="62"/>
      <c r="Q32" s="62"/>
      <c r="R32" s="129" t="s">
        <v>69</v>
      </c>
      <c r="S32" s="129"/>
    </row>
  </sheetData>
  <mergeCells count="23">
    <mergeCell ref="B26:I26"/>
    <mergeCell ref="O26:P26"/>
    <mergeCell ref="R32:S32"/>
    <mergeCell ref="B28:D28"/>
    <mergeCell ref="R31:S31"/>
    <mergeCell ref="P28:S28"/>
    <mergeCell ref="B31:H31"/>
    <mergeCell ref="O25:P25"/>
    <mergeCell ref="B32:H32"/>
    <mergeCell ref="B2:M2"/>
    <mergeCell ref="O2:S2"/>
    <mergeCell ref="B3:B4"/>
    <mergeCell ref="C3:I4"/>
    <mergeCell ref="J3:K3"/>
    <mergeCell ref="L3:M3"/>
    <mergeCell ref="O3:O4"/>
    <mergeCell ref="P3:P4"/>
    <mergeCell ref="C5:I5"/>
    <mergeCell ref="C6:I6"/>
    <mergeCell ref="D16:I16"/>
    <mergeCell ref="C17:I17"/>
    <mergeCell ref="C18:I18"/>
    <mergeCell ref="O24:P24"/>
  </mergeCells>
  <phoneticPr fontId="2" type="noConversion"/>
  <pageMargins left="0.5" right="0.5" top="1.5" bottom="0.5" header="0.5" footer="0.5"/>
  <pageSetup paperSize="5" orientation="landscape" r:id="rId1"/>
  <headerFooter alignWithMargins="0">
    <oddHeader>&amp;C&amp;"SutonnyBanglaMJ,Bold"&amp;20ivRkvnx K‡jR, ivRkvnx&amp;"SutonnyBanglaMJ,Regular"&amp;14
&amp;"SutonnyBanglaMJ,Bold"&amp;16ivóªweÁvb wefvM&amp;"SutonnyBanglaMJ,Regular"&amp;14
 2014-2015 A_© eQ‡ii Aby‡gvw`Z ev‡RU I cÖK…Z e¨q Ges 2015-2016 A_© eQ‡ii cÖ¯—vweZ ev‡RU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7"/>
  <sheetViews>
    <sheetView zoomScale="120" zoomScaleNormal="120" workbookViewId="0"/>
  </sheetViews>
  <sheetFormatPr defaultRowHeight="11.25" x14ac:dyDescent="0.2"/>
  <cols>
    <col min="1" max="1" width="0.5703125" style="69" customWidth="1"/>
    <col min="2" max="2" width="3.140625" style="69" bestFit="1" customWidth="1"/>
    <col min="3" max="3" width="4.85546875" style="69" customWidth="1"/>
    <col min="4" max="4" width="12.5703125" style="69" bestFit="1" customWidth="1"/>
    <col min="5" max="6" width="4.140625" style="69" bestFit="1" customWidth="1"/>
    <col min="7" max="7" width="11.5703125" style="70" bestFit="1" customWidth="1"/>
    <col min="8" max="8" width="0.7109375" style="70" customWidth="1"/>
    <col min="9" max="9" width="4.5703125" style="70" customWidth="1"/>
    <col min="10" max="10" width="6.85546875" style="69" bestFit="1" customWidth="1"/>
    <col min="11" max="11" width="20.85546875" style="71" customWidth="1"/>
    <col min="12" max="12" width="6.42578125" style="69" customWidth="1"/>
    <col min="13" max="31" width="5.7109375" style="69" customWidth="1"/>
    <col min="32" max="32" width="9" style="69" customWidth="1"/>
    <col min="33" max="33" width="0.7109375" style="69" customWidth="1"/>
    <col min="34" max="16384" width="9.140625" style="69"/>
  </cols>
  <sheetData>
    <row r="1" spans="2:32" ht="3" customHeight="1" thickBot="1" x14ac:dyDescent="0.25"/>
    <row r="2" spans="2:32" ht="12" thickTop="1" x14ac:dyDescent="0.2">
      <c r="B2" s="159" t="s">
        <v>82</v>
      </c>
      <c r="C2" s="160"/>
      <c r="D2" s="160"/>
      <c r="E2" s="160"/>
      <c r="F2" s="160"/>
      <c r="G2" s="161"/>
      <c r="H2" s="72"/>
      <c r="I2" s="162" t="s">
        <v>81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73"/>
    </row>
    <row r="3" spans="2:32" s="78" customFormat="1" ht="87" x14ac:dyDescent="0.2">
      <c r="B3" s="74" t="s">
        <v>7</v>
      </c>
      <c r="C3" s="75" t="s">
        <v>46</v>
      </c>
      <c r="D3" s="75" t="s">
        <v>42</v>
      </c>
      <c r="E3" s="75" t="s">
        <v>47</v>
      </c>
      <c r="F3" s="75" t="s">
        <v>43</v>
      </c>
      <c r="G3" s="75" t="s">
        <v>48</v>
      </c>
      <c r="H3" s="76"/>
      <c r="I3" s="75" t="s">
        <v>49</v>
      </c>
      <c r="J3" s="75" t="s">
        <v>50</v>
      </c>
      <c r="K3" s="75" t="s">
        <v>0</v>
      </c>
      <c r="L3" s="75" t="s">
        <v>51</v>
      </c>
      <c r="M3" s="75" t="s">
        <v>32</v>
      </c>
      <c r="N3" s="75" t="s">
        <v>10</v>
      </c>
      <c r="O3" s="75" t="s">
        <v>2</v>
      </c>
      <c r="P3" s="75" t="s">
        <v>3</v>
      </c>
      <c r="Q3" s="75" t="s">
        <v>29</v>
      </c>
      <c r="R3" s="75" t="s">
        <v>52</v>
      </c>
      <c r="S3" s="75" t="s">
        <v>4</v>
      </c>
      <c r="T3" s="75" t="s">
        <v>41</v>
      </c>
      <c r="U3" s="75" t="s">
        <v>30</v>
      </c>
      <c r="V3" s="75" t="s">
        <v>18</v>
      </c>
      <c r="W3" s="75" t="s">
        <v>45</v>
      </c>
      <c r="X3" s="75" t="s">
        <v>5</v>
      </c>
      <c r="Y3" s="75" t="s">
        <v>53</v>
      </c>
      <c r="Z3" s="75" t="s">
        <v>19</v>
      </c>
      <c r="AA3" s="75" t="s">
        <v>20</v>
      </c>
      <c r="AB3" s="75" t="s">
        <v>54</v>
      </c>
      <c r="AC3" s="75" t="s">
        <v>55</v>
      </c>
      <c r="AD3" s="75" t="s">
        <v>31</v>
      </c>
      <c r="AE3" s="75" t="s">
        <v>6</v>
      </c>
      <c r="AF3" s="77" t="s">
        <v>56</v>
      </c>
    </row>
    <row r="4" spans="2:32" s="87" customFormat="1" ht="8.25" x14ac:dyDescent="0.2">
      <c r="B4" s="79">
        <v>1</v>
      </c>
      <c r="C4" s="80">
        <v>2</v>
      </c>
      <c r="D4" s="81">
        <v>3</v>
      </c>
      <c r="E4" s="82">
        <v>4</v>
      </c>
      <c r="F4" s="80">
        <v>5</v>
      </c>
      <c r="G4" s="82">
        <v>6</v>
      </c>
      <c r="H4" s="83"/>
      <c r="I4" s="84">
        <v>7</v>
      </c>
      <c r="J4" s="85">
        <v>8</v>
      </c>
      <c r="K4" s="81">
        <v>9</v>
      </c>
      <c r="L4" s="81">
        <v>10</v>
      </c>
      <c r="M4" s="81">
        <v>11</v>
      </c>
      <c r="N4" s="81">
        <v>12</v>
      </c>
      <c r="O4" s="81">
        <v>13</v>
      </c>
      <c r="P4" s="81">
        <v>14</v>
      </c>
      <c r="Q4" s="81">
        <v>15</v>
      </c>
      <c r="R4" s="81">
        <v>16</v>
      </c>
      <c r="S4" s="81">
        <v>17</v>
      </c>
      <c r="T4" s="81">
        <v>18</v>
      </c>
      <c r="U4" s="81">
        <v>19</v>
      </c>
      <c r="V4" s="81">
        <v>20</v>
      </c>
      <c r="W4" s="81">
        <v>21</v>
      </c>
      <c r="X4" s="81">
        <v>22</v>
      </c>
      <c r="Y4" s="81">
        <v>23</v>
      </c>
      <c r="Z4" s="81">
        <v>24</v>
      </c>
      <c r="AA4" s="81">
        <v>25</v>
      </c>
      <c r="AB4" s="81">
        <v>26</v>
      </c>
      <c r="AC4" s="81">
        <v>27</v>
      </c>
      <c r="AD4" s="81">
        <v>28</v>
      </c>
      <c r="AE4" s="81">
        <v>29</v>
      </c>
      <c r="AF4" s="86">
        <v>30</v>
      </c>
    </row>
    <row r="5" spans="2:32" ht="2.25" customHeight="1" x14ac:dyDescent="0.2">
      <c r="B5" s="88"/>
      <c r="C5" s="89"/>
      <c r="D5" s="90"/>
      <c r="E5" s="91"/>
      <c r="F5" s="92"/>
      <c r="G5" s="89"/>
      <c r="H5" s="90"/>
      <c r="I5" s="90"/>
      <c r="J5" s="93"/>
      <c r="K5" s="94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5"/>
    </row>
    <row r="6" spans="2:32" x14ac:dyDescent="0.2">
      <c r="B6" s="96">
        <v>1</v>
      </c>
      <c r="C6" s="97"/>
      <c r="D6" s="98" t="s">
        <v>24</v>
      </c>
      <c r="E6" s="91">
        <f>'14-15'!E8</f>
        <v>1</v>
      </c>
      <c r="F6" s="97">
        <v>300</v>
      </c>
      <c r="G6" s="99">
        <f>E6*F6</f>
        <v>300</v>
      </c>
      <c r="I6" s="90">
        <v>1</v>
      </c>
      <c r="J6" s="100"/>
      <c r="K6" s="94"/>
      <c r="L6" s="90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2">
        <f t="shared" ref="AF6:AF55" si="0">SUM(M6:AE6)</f>
        <v>0</v>
      </c>
    </row>
    <row r="7" spans="2:32" x14ac:dyDescent="0.2">
      <c r="B7" s="103">
        <v>2</v>
      </c>
      <c r="C7" s="104"/>
      <c r="D7" s="105" t="s">
        <v>57</v>
      </c>
      <c r="E7" s="106">
        <f>'14-15'!E9</f>
        <v>0</v>
      </c>
      <c r="F7" s="104">
        <v>300</v>
      </c>
      <c r="G7" s="99">
        <f t="shared" ref="G7:G13" si="1">E7*F7</f>
        <v>0</v>
      </c>
      <c r="I7" s="90">
        <v>2</v>
      </c>
      <c r="J7" s="100"/>
      <c r="K7" s="94"/>
      <c r="L7" s="90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2">
        <f t="shared" si="0"/>
        <v>0</v>
      </c>
    </row>
    <row r="8" spans="2:32" x14ac:dyDescent="0.2">
      <c r="B8" s="103">
        <v>3</v>
      </c>
      <c r="C8" s="104"/>
      <c r="D8" s="105" t="s">
        <v>25</v>
      </c>
      <c r="E8" s="106">
        <f>'14-15'!E10</f>
        <v>1</v>
      </c>
      <c r="F8" s="104">
        <v>300</v>
      </c>
      <c r="G8" s="99">
        <f t="shared" si="1"/>
        <v>300</v>
      </c>
      <c r="I8" s="90">
        <v>3</v>
      </c>
      <c r="J8" s="100"/>
      <c r="K8" s="94"/>
      <c r="L8" s="90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2">
        <f t="shared" si="0"/>
        <v>0</v>
      </c>
    </row>
    <row r="9" spans="2:32" x14ac:dyDescent="0.2">
      <c r="B9" s="103">
        <v>4</v>
      </c>
      <c r="C9" s="104"/>
      <c r="D9" s="105" t="s">
        <v>26</v>
      </c>
      <c r="E9" s="106">
        <f>'14-15'!E11</f>
        <v>1</v>
      </c>
      <c r="F9" s="104">
        <v>300</v>
      </c>
      <c r="G9" s="99">
        <f t="shared" si="1"/>
        <v>300</v>
      </c>
      <c r="I9" s="90">
        <v>4</v>
      </c>
      <c r="J9" s="90"/>
      <c r="K9" s="94"/>
      <c r="L9" s="90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2">
        <f t="shared" si="0"/>
        <v>0</v>
      </c>
    </row>
    <row r="10" spans="2:32" x14ac:dyDescent="0.2">
      <c r="B10" s="103">
        <v>5</v>
      </c>
      <c r="C10" s="104"/>
      <c r="D10" s="105" t="s">
        <v>27</v>
      </c>
      <c r="E10" s="106">
        <f>'14-15'!E12</f>
        <v>1</v>
      </c>
      <c r="F10" s="104">
        <v>300</v>
      </c>
      <c r="G10" s="99">
        <f t="shared" si="1"/>
        <v>300</v>
      </c>
      <c r="I10" s="90">
        <v>5</v>
      </c>
      <c r="J10" s="90"/>
      <c r="K10" s="94"/>
      <c r="L10" s="90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2">
        <f t="shared" si="0"/>
        <v>0</v>
      </c>
    </row>
    <row r="11" spans="2:32" x14ac:dyDescent="0.2">
      <c r="B11" s="103">
        <v>6</v>
      </c>
      <c r="C11" s="104"/>
      <c r="D11" s="105" t="s">
        <v>39</v>
      </c>
      <c r="E11" s="106">
        <f>'14-15'!E13</f>
        <v>0</v>
      </c>
      <c r="F11" s="104">
        <v>300</v>
      </c>
      <c r="G11" s="99">
        <f t="shared" si="1"/>
        <v>0</v>
      </c>
      <c r="I11" s="90">
        <v>6</v>
      </c>
      <c r="J11" s="90"/>
      <c r="K11" s="94"/>
      <c r="L11" s="90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2">
        <f t="shared" si="0"/>
        <v>0</v>
      </c>
    </row>
    <row r="12" spans="2:32" x14ac:dyDescent="0.2">
      <c r="B12" s="103">
        <v>7</v>
      </c>
      <c r="C12" s="104"/>
      <c r="D12" s="105" t="s">
        <v>36</v>
      </c>
      <c r="E12" s="106">
        <f>'14-15'!E14</f>
        <v>1</v>
      </c>
      <c r="F12" s="104">
        <v>300</v>
      </c>
      <c r="G12" s="99">
        <f t="shared" si="1"/>
        <v>300</v>
      </c>
      <c r="I12" s="90">
        <v>7</v>
      </c>
      <c r="J12" s="90"/>
      <c r="K12" s="94"/>
      <c r="L12" s="90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2">
        <f t="shared" si="0"/>
        <v>0</v>
      </c>
    </row>
    <row r="13" spans="2:32" x14ac:dyDescent="0.2">
      <c r="B13" s="103">
        <v>8</v>
      </c>
      <c r="C13" s="104"/>
      <c r="D13" s="105" t="s">
        <v>37</v>
      </c>
      <c r="E13" s="106">
        <f>'14-15'!E15</f>
        <v>1</v>
      </c>
      <c r="F13" s="104">
        <v>300</v>
      </c>
      <c r="G13" s="99">
        <f t="shared" si="1"/>
        <v>300</v>
      </c>
      <c r="I13" s="90">
        <v>8</v>
      </c>
      <c r="J13" s="90"/>
      <c r="K13" s="94"/>
      <c r="L13" s="90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2">
        <f t="shared" si="0"/>
        <v>0</v>
      </c>
    </row>
    <row r="14" spans="2:32" x14ac:dyDescent="0.2">
      <c r="B14" s="88"/>
      <c r="C14" s="107"/>
      <c r="D14" s="89"/>
      <c r="E14" s="107"/>
      <c r="F14" s="107"/>
      <c r="G14" s="108"/>
      <c r="I14" s="90">
        <v>9</v>
      </c>
      <c r="J14" s="90"/>
      <c r="K14" s="94"/>
      <c r="L14" s="90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2">
        <f t="shared" si="0"/>
        <v>0</v>
      </c>
    </row>
    <row r="15" spans="2:32" x14ac:dyDescent="0.2">
      <c r="B15" s="109"/>
      <c r="C15" s="163" t="s">
        <v>67</v>
      </c>
      <c r="D15" s="163"/>
      <c r="E15" s="164"/>
      <c r="F15" s="92"/>
      <c r="G15" s="110">
        <f>SUM(G6:G14)</f>
        <v>1800</v>
      </c>
      <c r="I15" s="90">
        <v>10</v>
      </c>
      <c r="J15" s="90"/>
      <c r="K15" s="94"/>
      <c r="L15" s="90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2">
        <f t="shared" si="0"/>
        <v>0</v>
      </c>
    </row>
    <row r="16" spans="2:32" x14ac:dyDescent="0.2">
      <c r="B16" s="109"/>
      <c r="C16" s="163" t="s">
        <v>58</v>
      </c>
      <c r="D16" s="163"/>
      <c r="E16" s="164"/>
      <c r="F16" s="92"/>
      <c r="G16" s="110">
        <f>'14-15'!$M$17</f>
        <v>4000</v>
      </c>
      <c r="I16" s="90">
        <v>11</v>
      </c>
      <c r="J16" s="90"/>
      <c r="K16" s="94"/>
      <c r="L16" s="90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2">
        <f t="shared" si="0"/>
        <v>0</v>
      </c>
    </row>
    <row r="17" spans="2:32" x14ac:dyDescent="0.2">
      <c r="B17" s="109"/>
      <c r="C17" s="163" t="s">
        <v>62</v>
      </c>
      <c r="D17" s="163"/>
      <c r="E17" s="164"/>
      <c r="F17" s="92"/>
      <c r="G17" s="110">
        <f>'14-15'!$K$18</f>
        <v>0</v>
      </c>
      <c r="I17" s="90">
        <v>12</v>
      </c>
      <c r="J17" s="90"/>
      <c r="K17" s="94"/>
      <c r="L17" s="90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2">
        <f t="shared" si="0"/>
        <v>0</v>
      </c>
    </row>
    <row r="18" spans="2:32" x14ac:dyDescent="0.2">
      <c r="B18" s="109"/>
      <c r="C18" s="163" t="s">
        <v>59</v>
      </c>
      <c r="D18" s="163"/>
      <c r="E18" s="164"/>
      <c r="F18" s="92"/>
      <c r="G18" s="110">
        <v>12000</v>
      </c>
      <c r="I18" s="90">
        <v>13</v>
      </c>
      <c r="J18" s="90"/>
      <c r="K18" s="94"/>
      <c r="L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2">
        <f t="shared" si="0"/>
        <v>0</v>
      </c>
    </row>
    <row r="19" spans="2:32" x14ac:dyDescent="0.2">
      <c r="B19" s="109"/>
      <c r="C19" s="163" t="s">
        <v>65</v>
      </c>
      <c r="D19" s="163"/>
      <c r="E19" s="164"/>
      <c r="G19" s="111">
        <f>SUM(G15:G18)</f>
        <v>17800</v>
      </c>
      <c r="H19" s="106"/>
      <c r="I19" s="90">
        <v>14</v>
      </c>
      <c r="J19" s="90"/>
      <c r="K19" s="94"/>
      <c r="L19" s="90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2">
        <f t="shared" si="0"/>
        <v>0</v>
      </c>
    </row>
    <row r="20" spans="2:32" x14ac:dyDescent="0.2">
      <c r="B20" s="109"/>
      <c r="C20" s="163" t="s">
        <v>60</v>
      </c>
      <c r="D20" s="163"/>
      <c r="E20" s="164"/>
      <c r="F20" s="92"/>
      <c r="G20" s="110">
        <f>$AF$56</f>
        <v>0</v>
      </c>
      <c r="I20" s="90">
        <v>15</v>
      </c>
      <c r="J20" s="90"/>
      <c r="K20" s="94"/>
      <c r="L20" s="90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2">
        <f t="shared" si="0"/>
        <v>0</v>
      </c>
    </row>
    <row r="21" spans="2:32" x14ac:dyDescent="0.2">
      <c r="B21" s="109"/>
      <c r="C21" s="163" t="s">
        <v>61</v>
      </c>
      <c r="D21" s="163"/>
      <c r="E21" s="164"/>
      <c r="F21" s="92"/>
      <c r="G21" s="112">
        <f>G19-G20</f>
        <v>17800</v>
      </c>
      <c r="I21" s="90">
        <v>16</v>
      </c>
      <c r="J21" s="90"/>
      <c r="K21" s="94"/>
      <c r="L21" s="90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2">
        <f t="shared" si="0"/>
        <v>0</v>
      </c>
    </row>
    <row r="22" spans="2:32" x14ac:dyDescent="0.2">
      <c r="B22" s="113"/>
      <c r="C22" s="70"/>
      <c r="D22" s="70"/>
      <c r="E22" s="70"/>
      <c r="F22" s="70"/>
      <c r="H22" s="114"/>
      <c r="I22" s="101"/>
      <c r="J22" s="101"/>
      <c r="K22" s="94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90"/>
      <c r="AC22" s="90"/>
      <c r="AD22" s="90"/>
      <c r="AE22" s="90"/>
      <c r="AF22" s="102">
        <f t="shared" si="0"/>
        <v>0</v>
      </c>
    </row>
    <row r="23" spans="2:32" x14ac:dyDescent="0.2">
      <c r="B23" s="115"/>
      <c r="C23" s="70"/>
      <c r="D23" s="70"/>
      <c r="E23" s="70"/>
      <c r="F23" s="70"/>
      <c r="I23" s="90">
        <v>18</v>
      </c>
      <c r="J23" s="90"/>
      <c r="K23" s="94"/>
      <c r="L23" s="90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2">
        <f t="shared" si="0"/>
        <v>0</v>
      </c>
    </row>
    <row r="24" spans="2:32" x14ac:dyDescent="0.2">
      <c r="B24" s="115"/>
      <c r="C24" s="70"/>
      <c r="D24" s="70"/>
      <c r="E24" s="70"/>
      <c r="F24" s="70"/>
      <c r="I24" s="90">
        <v>19</v>
      </c>
      <c r="J24" s="90"/>
      <c r="K24" s="94"/>
      <c r="L24" s="90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2">
        <f t="shared" si="0"/>
        <v>0</v>
      </c>
    </row>
    <row r="25" spans="2:32" x14ac:dyDescent="0.2">
      <c r="B25" s="115"/>
      <c r="C25" s="70"/>
      <c r="D25" s="70"/>
      <c r="E25" s="70"/>
      <c r="F25" s="70"/>
      <c r="I25" s="90">
        <v>20</v>
      </c>
      <c r="J25" s="90"/>
      <c r="K25" s="94"/>
      <c r="L25" s="90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2">
        <f t="shared" si="0"/>
        <v>0</v>
      </c>
    </row>
    <row r="26" spans="2:32" x14ac:dyDescent="0.2">
      <c r="B26" s="115"/>
      <c r="C26" s="70"/>
      <c r="D26" s="70"/>
      <c r="E26" s="70"/>
      <c r="F26" s="70"/>
      <c r="I26" s="90">
        <v>21</v>
      </c>
      <c r="J26" s="90"/>
      <c r="K26" s="94"/>
      <c r="L26" s="90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2">
        <f t="shared" si="0"/>
        <v>0</v>
      </c>
    </row>
    <row r="27" spans="2:32" x14ac:dyDescent="0.2">
      <c r="B27" s="115"/>
      <c r="C27" s="70"/>
      <c r="D27" s="70"/>
      <c r="E27" s="70"/>
      <c r="F27" s="70"/>
      <c r="I27" s="90">
        <v>22</v>
      </c>
      <c r="J27" s="90"/>
      <c r="K27" s="94"/>
      <c r="L27" s="90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2">
        <f t="shared" si="0"/>
        <v>0</v>
      </c>
    </row>
    <row r="28" spans="2:32" x14ac:dyDescent="0.2">
      <c r="B28" s="115"/>
      <c r="C28" s="70"/>
      <c r="D28" s="70"/>
      <c r="E28" s="70"/>
      <c r="F28" s="70"/>
      <c r="I28" s="90">
        <v>23</v>
      </c>
      <c r="J28" s="90"/>
      <c r="K28" s="94"/>
      <c r="L28" s="9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2">
        <f t="shared" si="0"/>
        <v>0</v>
      </c>
    </row>
    <row r="29" spans="2:32" x14ac:dyDescent="0.2">
      <c r="B29" s="115"/>
      <c r="C29" s="70"/>
      <c r="D29" s="70"/>
      <c r="E29" s="70"/>
      <c r="F29" s="70"/>
      <c r="I29" s="90">
        <v>24</v>
      </c>
      <c r="J29" s="90"/>
      <c r="K29" s="94"/>
      <c r="L29" s="90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2">
        <f t="shared" si="0"/>
        <v>0</v>
      </c>
    </row>
    <row r="30" spans="2:32" x14ac:dyDescent="0.2">
      <c r="B30" s="115"/>
      <c r="C30" s="70"/>
      <c r="D30" s="70"/>
      <c r="E30" s="70"/>
      <c r="F30" s="70"/>
      <c r="I30" s="90">
        <v>25</v>
      </c>
      <c r="J30" s="90"/>
      <c r="K30" s="94"/>
      <c r="L30" s="9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2">
        <f t="shared" si="0"/>
        <v>0</v>
      </c>
    </row>
    <row r="31" spans="2:32" x14ac:dyDescent="0.2">
      <c r="B31" s="115"/>
      <c r="C31" s="70"/>
      <c r="D31" s="70"/>
      <c r="E31" s="70"/>
      <c r="F31" s="70"/>
      <c r="I31" s="90">
        <v>26</v>
      </c>
      <c r="J31" s="90"/>
      <c r="K31" s="94"/>
      <c r="L31" s="90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2">
        <f t="shared" si="0"/>
        <v>0</v>
      </c>
    </row>
    <row r="32" spans="2:32" x14ac:dyDescent="0.2">
      <c r="B32" s="115"/>
      <c r="C32" s="70"/>
      <c r="D32" s="70"/>
      <c r="E32" s="70"/>
      <c r="F32" s="70"/>
      <c r="I32" s="90">
        <v>27</v>
      </c>
      <c r="J32" s="90"/>
      <c r="K32" s="94"/>
      <c r="L32" s="90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2">
        <f t="shared" si="0"/>
        <v>0</v>
      </c>
    </row>
    <row r="33" spans="2:32" x14ac:dyDescent="0.2">
      <c r="B33" s="115"/>
      <c r="C33" s="70"/>
      <c r="D33" s="70"/>
      <c r="E33" s="70"/>
      <c r="F33" s="70"/>
      <c r="I33" s="90">
        <v>28</v>
      </c>
      <c r="J33" s="90"/>
      <c r="K33" s="94"/>
      <c r="L33" s="90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2">
        <f t="shared" si="0"/>
        <v>0</v>
      </c>
    </row>
    <row r="34" spans="2:32" x14ac:dyDescent="0.2">
      <c r="B34" s="115"/>
      <c r="C34" s="70"/>
      <c r="D34" s="70"/>
      <c r="E34" s="70"/>
      <c r="F34" s="70"/>
      <c r="I34" s="90">
        <v>29</v>
      </c>
      <c r="J34" s="90"/>
      <c r="K34" s="94"/>
      <c r="L34" s="9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2">
        <f t="shared" si="0"/>
        <v>0</v>
      </c>
    </row>
    <row r="35" spans="2:32" x14ac:dyDescent="0.2">
      <c r="B35" s="115"/>
      <c r="C35" s="70"/>
      <c r="D35" s="70"/>
      <c r="E35" s="70"/>
      <c r="F35" s="70"/>
      <c r="I35" s="90">
        <v>30</v>
      </c>
      <c r="J35" s="90"/>
      <c r="K35" s="94"/>
      <c r="L35" s="9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>
        <f t="shared" si="0"/>
        <v>0</v>
      </c>
    </row>
    <row r="36" spans="2:32" x14ac:dyDescent="0.2">
      <c r="B36" s="115"/>
      <c r="C36" s="70"/>
      <c r="D36" s="70"/>
      <c r="E36" s="70"/>
      <c r="F36" s="70"/>
      <c r="I36" s="90">
        <v>31</v>
      </c>
      <c r="J36" s="90"/>
      <c r="K36" s="94"/>
      <c r="L36" s="90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>
        <f t="shared" si="0"/>
        <v>0</v>
      </c>
    </row>
    <row r="37" spans="2:32" x14ac:dyDescent="0.2">
      <c r="B37" s="115"/>
      <c r="C37" s="70"/>
      <c r="D37" s="70"/>
      <c r="E37" s="70"/>
      <c r="F37" s="70"/>
      <c r="I37" s="90">
        <v>32</v>
      </c>
      <c r="J37" s="90"/>
      <c r="K37" s="94"/>
      <c r="L37" s="90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2">
        <f t="shared" si="0"/>
        <v>0</v>
      </c>
    </row>
    <row r="38" spans="2:32" x14ac:dyDescent="0.2">
      <c r="B38" s="115"/>
      <c r="C38" s="70"/>
      <c r="D38" s="70"/>
      <c r="E38" s="70"/>
      <c r="F38" s="70"/>
      <c r="I38" s="90">
        <v>33</v>
      </c>
      <c r="J38" s="90"/>
      <c r="K38" s="94"/>
      <c r="L38" s="90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>
        <f t="shared" si="0"/>
        <v>0</v>
      </c>
    </row>
    <row r="39" spans="2:32" x14ac:dyDescent="0.2">
      <c r="B39" s="115"/>
      <c r="C39" s="70"/>
      <c r="D39" s="70"/>
      <c r="E39" s="70"/>
      <c r="F39" s="70"/>
      <c r="I39" s="90">
        <v>34</v>
      </c>
      <c r="J39" s="90"/>
      <c r="K39" s="94"/>
      <c r="L39" s="90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2">
        <f t="shared" si="0"/>
        <v>0</v>
      </c>
    </row>
    <row r="40" spans="2:32" x14ac:dyDescent="0.2">
      <c r="B40" s="115"/>
      <c r="C40" s="70"/>
      <c r="D40" s="70"/>
      <c r="E40" s="70"/>
      <c r="F40" s="70"/>
      <c r="I40" s="90">
        <v>35</v>
      </c>
      <c r="J40" s="90"/>
      <c r="K40" s="94"/>
      <c r="L40" s="90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2">
        <f t="shared" si="0"/>
        <v>0</v>
      </c>
    </row>
    <row r="41" spans="2:32" x14ac:dyDescent="0.2">
      <c r="B41" s="115"/>
      <c r="C41" s="70"/>
      <c r="D41" s="70"/>
      <c r="E41" s="70"/>
      <c r="F41" s="70"/>
      <c r="I41" s="90">
        <v>36</v>
      </c>
      <c r="J41" s="90"/>
      <c r="K41" s="94"/>
      <c r="L41" s="90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2">
        <f t="shared" si="0"/>
        <v>0</v>
      </c>
    </row>
    <row r="42" spans="2:32" x14ac:dyDescent="0.2">
      <c r="B42" s="115"/>
      <c r="C42" s="70"/>
      <c r="D42" s="70"/>
      <c r="E42" s="70"/>
      <c r="F42" s="70"/>
      <c r="I42" s="90">
        <v>37</v>
      </c>
      <c r="J42" s="90"/>
      <c r="K42" s="94"/>
      <c r="L42" s="90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2">
        <f t="shared" si="0"/>
        <v>0</v>
      </c>
    </row>
    <row r="43" spans="2:32" x14ac:dyDescent="0.2">
      <c r="B43" s="115"/>
      <c r="C43" s="70"/>
      <c r="D43" s="70"/>
      <c r="E43" s="70"/>
      <c r="F43" s="70"/>
      <c r="I43" s="90">
        <v>38</v>
      </c>
      <c r="J43" s="90"/>
      <c r="K43" s="94"/>
      <c r="L43" s="90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2">
        <f t="shared" si="0"/>
        <v>0</v>
      </c>
    </row>
    <row r="44" spans="2:32" x14ac:dyDescent="0.2">
      <c r="B44" s="115"/>
      <c r="C44" s="70"/>
      <c r="D44" s="70"/>
      <c r="E44" s="70"/>
      <c r="F44" s="70"/>
      <c r="I44" s="90">
        <v>39</v>
      </c>
      <c r="J44" s="90"/>
      <c r="K44" s="94"/>
      <c r="L44" s="90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2">
        <f t="shared" si="0"/>
        <v>0</v>
      </c>
    </row>
    <row r="45" spans="2:32" x14ac:dyDescent="0.2">
      <c r="B45" s="115"/>
      <c r="C45" s="70"/>
      <c r="D45" s="70"/>
      <c r="E45" s="70"/>
      <c r="F45" s="70"/>
      <c r="I45" s="90">
        <v>40</v>
      </c>
      <c r="J45" s="90"/>
      <c r="K45" s="94"/>
      <c r="L45" s="90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2">
        <f t="shared" si="0"/>
        <v>0</v>
      </c>
    </row>
    <row r="46" spans="2:32" x14ac:dyDescent="0.2">
      <c r="B46" s="115"/>
      <c r="C46" s="70"/>
      <c r="D46" s="70"/>
      <c r="E46" s="70"/>
      <c r="F46" s="70"/>
      <c r="I46" s="90">
        <v>41</v>
      </c>
      <c r="J46" s="90"/>
      <c r="K46" s="94"/>
      <c r="L46" s="90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2">
        <f t="shared" si="0"/>
        <v>0</v>
      </c>
    </row>
    <row r="47" spans="2:32" x14ac:dyDescent="0.2">
      <c r="B47" s="115"/>
      <c r="C47" s="70"/>
      <c r="D47" s="70"/>
      <c r="E47" s="70"/>
      <c r="F47" s="70"/>
      <c r="I47" s="90">
        <v>42</v>
      </c>
      <c r="J47" s="90"/>
      <c r="K47" s="94"/>
      <c r="L47" s="90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2">
        <f t="shared" si="0"/>
        <v>0</v>
      </c>
    </row>
    <row r="48" spans="2:32" x14ac:dyDescent="0.2">
      <c r="B48" s="115"/>
      <c r="C48" s="70"/>
      <c r="D48" s="70"/>
      <c r="E48" s="70"/>
      <c r="F48" s="70"/>
      <c r="I48" s="90">
        <v>43</v>
      </c>
      <c r="J48" s="90"/>
      <c r="K48" s="94"/>
      <c r="L48" s="90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2">
        <f t="shared" si="0"/>
        <v>0</v>
      </c>
    </row>
    <row r="49" spans="2:32" x14ac:dyDescent="0.2">
      <c r="B49" s="115"/>
      <c r="C49" s="70"/>
      <c r="D49" s="70"/>
      <c r="E49" s="70"/>
      <c r="F49" s="70"/>
      <c r="I49" s="90">
        <v>44</v>
      </c>
      <c r="J49" s="90"/>
      <c r="K49" s="94"/>
      <c r="L49" s="90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2">
        <f t="shared" si="0"/>
        <v>0</v>
      </c>
    </row>
    <row r="50" spans="2:32" x14ac:dyDescent="0.2">
      <c r="B50" s="115"/>
      <c r="C50" s="70"/>
      <c r="D50" s="70"/>
      <c r="E50" s="70"/>
      <c r="F50" s="70"/>
      <c r="I50" s="90">
        <v>45</v>
      </c>
      <c r="J50" s="90"/>
      <c r="K50" s="94"/>
      <c r="L50" s="90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2">
        <f t="shared" si="0"/>
        <v>0</v>
      </c>
    </row>
    <row r="51" spans="2:32" x14ac:dyDescent="0.2">
      <c r="B51" s="115"/>
      <c r="C51" s="70"/>
      <c r="D51" s="70"/>
      <c r="E51" s="70"/>
      <c r="F51" s="70"/>
      <c r="I51" s="90">
        <v>46</v>
      </c>
      <c r="J51" s="90"/>
      <c r="K51" s="94"/>
      <c r="L51" s="90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2"/>
    </row>
    <row r="52" spans="2:32" x14ac:dyDescent="0.2">
      <c r="B52" s="115"/>
      <c r="C52" s="70"/>
      <c r="D52" s="70"/>
      <c r="E52" s="70"/>
      <c r="F52" s="70"/>
      <c r="I52" s="90">
        <v>47</v>
      </c>
      <c r="J52" s="90"/>
      <c r="K52" s="94"/>
      <c r="L52" s="90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2"/>
    </row>
    <row r="53" spans="2:32" x14ac:dyDescent="0.2">
      <c r="B53" s="115"/>
      <c r="C53" s="70"/>
      <c r="D53" s="70"/>
      <c r="E53" s="70"/>
      <c r="F53" s="70"/>
      <c r="I53" s="90">
        <v>48</v>
      </c>
      <c r="J53" s="90"/>
      <c r="K53" s="94"/>
      <c r="L53" s="90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2">
        <f t="shared" si="0"/>
        <v>0</v>
      </c>
    </row>
    <row r="54" spans="2:32" x14ac:dyDescent="0.2">
      <c r="B54" s="115"/>
      <c r="C54" s="70"/>
      <c r="D54" s="70"/>
      <c r="E54" s="70"/>
      <c r="F54" s="70"/>
      <c r="I54" s="90">
        <v>49</v>
      </c>
      <c r="J54" s="90"/>
      <c r="K54" s="94"/>
      <c r="L54" s="90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2">
        <f t="shared" si="0"/>
        <v>0</v>
      </c>
    </row>
    <row r="55" spans="2:32" x14ac:dyDescent="0.2">
      <c r="B55" s="115"/>
      <c r="C55" s="70"/>
      <c r="D55" s="70"/>
      <c r="E55" s="70"/>
      <c r="F55" s="70"/>
      <c r="I55" s="90">
        <v>50</v>
      </c>
      <c r="J55" s="90"/>
      <c r="K55" s="94"/>
      <c r="L55" s="90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2">
        <f t="shared" si="0"/>
        <v>0</v>
      </c>
    </row>
    <row r="56" spans="2:32" ht="13.5" customHeight="1" thickBot="1" x14ac:dyDescent="0.25">
      <c r="B56" s="116"/>
      <c r="C56" s="117"/>
      <c r="D56" s="117"/>
      <c r="E56" s="117"/>
      <c r="F56" s="117"/>
      <c r="G56" s="117"/>
      <c r="H56" s="117"/>
      <c r="I56" s="156" t="s">
        <v>80</v>
      </c>
      <c r="J56" s="157"/>
      <c r="K56" s="158"/>
      <c r="L56" s="118"/>
      <c r="M56" s="119">
        <f>SUM(M6:M55)</f>
        <v>0</v>
      </c>
      <c r="N56" s="119">
        <f t="shared" ref="N56:AF56" si="2">SUM(N6:N55)</f>
        <v>0</v>
      </c>
      <c r="O56" s="119">
        <f t="shared" si="2"/>
        <v>0</v>
      </c>
      <c r="P56" s="119">
        <f t="shared" si="2"/>
        <v>0</v>
      </c>
      <c r="Q56" s="119">
        <f t="shared" si="2"/>
        <v>0</v>
      </c>
      <c r="R56" s="119">
        <f t="shared" si="2"/>
        <v>0</v>
      </c>
      <c r="S56" s="119">
        <f t="shared" si="2"/>
        <v>0</v>
      </c>
      <c r="T56" s="119">
        <f t="shared" si="2"/>
        <v>0</v>
      </c>
      <c r="U56" s="119">
        <f t="shared" si="2"/>
        <v>0</v>
      </c>
      <c r="V56" s="119">
        <f t="shared" si="2"/>
        <v>0</v>
      </c>
      <c r="W56" s="119">
        <f t="shared" si="2"/>
        <v>0</v>
      </c>
      <c r="X56" s="119">
        <f t="shared" si="2"/>
        <v>0</v>
      </c>
      <c r="Y56" s="119">
        <f t="shared" si="2"/>
        <v>0</v>
      </c>
      <c r="Z56" s="119">
        <f t="shared" si="2"/>
        <v>0</v>
      </c>
      <c r="AA56" s="119">
        <f t="shared" si="2"/>
        <v>0</v>
      </c>
      <c r="AB56" s="119">
        <f t="shared" si="2"/>
        <v>0</v>
      </c>
      <c r="AC56" s="119">
        <f t="shared" si="2"/>
        <v>0</v>
      </c>
      <c r="AD56" s="119">
        <f t="shared" si="2"/>
        <v>0</v>
      </c>
      <c r="AE56" s="119">
        <f t="shared" si="2"/>
        <v>0</v>
      </c>
      <c r="AF56" s="120">
        <f t="shared" si="2"/>
        <v>0</v>
      </c>
    </row>
    <row r="57" spans="2:32" ht="12" thickTop="1" x14ac:dyDescent="0.2">
      <c r="C57" s="70"/>
      <c r="D57" s="70"/>
      <c r="E57" s="70"/>
      <c r="F57" s="70"/>
    </row>
  </sheetData>
  <mergeCells count="10">
    <mergeCell ref="I56:K56"/>
    <mergeCell ref="B2:G2"/>
    <mergeCell ref="I2:AE2"/>
    <mergeCell ref="C16:E16"/>
    <mergeCell ref="C17:E17"/>
    <mergeCell ref="C19:E19"/>
    <mergeCell ref="C20:E20"/>
    <mergeCell ref="C21:E21"/>
    <mergeCell ref="C15:E15"/>
    <mergeCell ref="C18:E18"/>
  </mergeCells>
  <phoneticPr fontId="2" type="noConversion"/>
  <pageMargins left="0.5" right="0.5" top="1.5" bottom="0.25" header="0.5" footer="0.5"/>
  <pageSetup paperSize="8" orientation="landscape" horizontalDpi="180" verticalDpi="180" r:id="rId1"/>
  <headerFooter alignWithMargins="0">
    <oddHeader>&amp;C&amp;"SutonnyBanglaMJ,Bold"&amp;20ivRkvnx K‡jR, ivRkvnx&amp;"SutonnyBanglaMJ,Regular"&amp;12
&amp;"SutonnyBanglaMJ,Bold"&amp;16ivóªweÁvb wefvM&amp;"SutonnyBanglaMJ,Regular"&amp;12
 2014-2015 A_© eQ‡i cÖK…Z Avq I e¨‡qi wnmve weeiYx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14-15</vt:lpstr>
      <vt:lpstr>Expenditure_14-15</vt:lpstr>
    </vt:vector>
  </TitlesOfParts>
  <Company>RAJSHAHI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Rajshahi_College</dc:creator>
  <cp:lastModifiedBy>RC02</cp:lastModifiedBy>
  <cp:lastPrinted>2014-12-20T20:59:40Z</cp:lastPrinted>
  <dcterms:created xsi:type="dcterms:W3CDTF">2008-09-11T06:45:21Z</dcterms:created>
  <dcterms:modified xsi:type="dcterms:W3CDTF">2014-12-22T11:40:07Z</dcterms:modified>
</cp:coreProperties>
</file>